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te\Downloads\"/>
    </mc:Choice>
  </mc:AlternateContent>
  <xr:revisionPtr revIDLastSave="0" documentId="8_{B8500BFF-8ECB-43D0-854F-78FD1D414D86}" xr6:coauthVersionLast="45" xr6:coauthVersionMax="45" xr10:uidLastSave="{00000000-0000-0000-0000-000000000000}"/>
  <bookViews>
    <workbookView xWindow="-108" yWindow="-108" windowWidth="23256" windowHeight="12576"/>
  </bookViews>
  <sheets>
    <sheet name="Aankoopdagboek" sheetId="1" r:id="rId1"/>
    <sheet name="Verkoopdagboek" sheetId="4" r:id="rId2"/>
    <sheet name="Financieel dagboek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L15" i="5"/>
  <c r="K15" i="5"/>
  <c r="I15" i="5"/>
  <c r="H15" i="5"/>
  <c r="F15" i="5"/>
  <c r="E15" i="5"/>
  <c r="G15" i="5" s="1"/>
  <c r="K15" i="4"/>
  <c r="J15" i="4"/>
  <c r="E15" i="4" s="1"/>
  <c r="L14" i="4"/>
  <c r="I14" i="4"/>
  <c r="H14" i="4"/>
  <c r="G14" i="4"/>
  <c r="F14" i="4"/>
  <c r="E13" i="4"/>
  <c r="L13" i="1"/>
  <c r="K14" i="1"/>
  <c r="E14" i="1" s="1"/>
  <c r="I13" i="1"/>
  <c r="G13" i="1"/>
  <c r="F13" i="1"/>
  <c r="E12" i="1"/>
  <c r="J15" i="5"/>
  <c r="M15" i="5" l="1"/>
  <c r="E14" i="4"/>
  <c r="E13" i="1"/>
</calcChain>
</file>

<file path=xl/sharedStrings.xml><?xml version="1.0" encoding="utf-8"?>
<sst xmlns="http://schemas.openxmlformats.org/spreadsheetml/2006/main" count="72" uniqueCount="44">
  <si>
    <t>DATUM</t>
  </si>
  <si>
    <t>LEVERANCIER</t>
  </si>
  <si>
    <t>GOEDEREN</t>
  </si>
  <si>
    <t>TOTAAL</t>
  </si>
  <si>
    <t>SUBTOTAAL</t>
  </si>
  <si>
    <t>Doc</t>
  </si>
  <si>
    <t>Nr</t>
  </si>
  <si>
    <t>DIENSTEN &amp;</t>
  </si>
  <si>
    <t>DIV. GOED.</t>
  </si>
  <si>
    <t>Aard</t>
  </si>
  <si>
    <t>BEDRIJFS-</t>
  </si>
  <si>
    <t>MIDDELEN</t>
  </si>
  <si>
    <t>CREDIT-</t>
  </si>
  <si>
    <t>NOTA'S</t>
  </si>
  <si>
    <t>BTW</t>
  </si>
  <si>
    <t>Betaling</t>
  </si>
  <si>
    <t>Wijze</t>
  </si>
  <si>
    <t>Datum</t>
  </si>
  <si>
    <t>Bedrag</t>
  </si>
  <si>
    <t>HANDELS-</t>
  </si>
  <si>
    <t xml:space="preserve"> Verkoopdagboek</t>
  </si>
  <si>
    <t>KLANT</t>
  </si>
  <si>
    <t>Inning</t>
  </si>
  <si>
    <t>HANDELSGOEDEREN</t>
  </si>
  <si>
    <t>TOTAAL FACTUREN</t>
  </si>
  <si>
    <t>TOTAAL CREDITNOTA</t>
  </si>
  <si>
    <t xml:space="preserve"> Financieel dagboek</t>
  </si>
  <si>
    <t>verwijzing</t>
  </si>
  <si>
    <t>KAS</t>
  </si>
  <si>
    <t>BTW-aangifte roosters</t>
  </si>
  <si>
    <t>01</t>
  </si>
  <si>
    <t>02</t>
  </si>
  <si>
    <t>03</t>
  </si>
  <si>
    <t xml:space="preserve">TE </t>
  </si>
  <si>
    <t>BETALEN</t>
  </si>
  <si>
    <t>Inkoopdagboek</t>
  </si>
  <si>
    <t>Maatstaf van Heffing</t>
  </si>
  <si>
    <t>TTV btw</t>
  </si>
  <si>
    <t>Totaal</t>
  </si>
  <si>
    <t>KBC</t>
  </si>
  <si>
    <t>BPOST Bank</t>
  </si>
  <si>
    <t>+</t>
  </si>
  <si>
    <t>-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</si>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</sst>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\-mm\-yy"/>
    <numFmt numFmtId="181" formatCode="d/mm/yy;@"/>
  </numFmts>
  <fonts count="18" x14ac:knownFonts="1">
    <font>
      <sz val="11"/>
      <color theme="1"/>
      <name val="Calibri"/>
      <family val="2"/>
      <scheme val="minor"/>
    </font>
    <font>
      <b/>
      <sz val="24"/>
      <color indexed="57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 applyProtection="1">
      <alignment vertical="center"/>
    </xf>
    <xf numFmtId="181" fontId="7" fillId="0" borderId="1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181" fontId="7" fillId="0" borderId="2" xfId="0" applyNumberFormat="1" applyFont="1" applyBorder="1" applyAlignment="1" applyProtection="1">
      <alignment horizontal="left" vertic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1" fillId="0" borderId="0" xfId="0" applyFont="1" applyAlignment="1" applyProtection="1">
      <alignment horizont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2" fontId="14" fillId="0" borderId="7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2" fontId="14" fillId="0" borderId="10" xfId="0" applyNumberFormat="1" applyFont="1" applyBorder="1" applyAlignment="1">
      <alignment horizontal="right" vertical="center"/>
    </xf>
    <xf numFmtId="2" fontId="14" fillId="0" borderId="11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 vertical="center"/>
    </xf>
    <xf numFmtId="2" fontId="14" fillId="0" borderId="13" xfId="0" applyNumberFormat="1" applyFont="1" applyBorder="1" applyAlignment="1">
      <alignment horizontal="right" vertical="center"/>
    </xf>
    <xf numFmtId="2" fontId="14" fillId="0" borderId="14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 applyProtection="1">
      <alignment horizontal="left" vertical="center"/>
    </xf>
    <xf numFmtId="180" fontId="6" fillId="0" borderId="2" xfId="0" applyNumberFormat="1" applyFont="1" applyBorder="1" applyAlignment="1" applyProtection="1">
      <alignment horizontal="left" vertical="center"/>
    </xf>
    <xf numFmtId="2" fontId="14" fillId="0" borderId="1" xfId="0" applyNumberFormat="1" applyFont="1" applyBorder="1" applyProtection="1">
      <protection locked="0"/>
    </xf>
    <xf numFmtId="2" fontId="14" fillId="0" borderId="15" xfId="0" applyNumberFormat="1" applyFont="1" applyBorder="1" applyProtection="1">
      <protection locked="0"/>
    </xf>
    <xf numFmtId="2" fontId="14" fillId="0" borderId="8" xfId="0" applyNumberFormat="1" applyFont="1" applyBorder="1"/>
    <xf numFmtId="2" fontId="14" fillId="0" borderId="1" xfId="0" applyNumberFormat="1" applyFont="1" applyBorder="1"/>
    <xf numFmtId="2" fontId="5" fillId="3" borderId="16" xfId="0" applyNumberFormat="1" applyFont="1" applyFill="1" applyBorder="1"/>
    <xf numFmtId="2" fontId="14" fillId="0" borderId="16" xfId="0" applyNumberFormat="1" applyFont="1" applyBorder="1" applyProtection="1">
      <protection locked="0"/>
    </xf>
    <xf numFmtId="2" fontId="14" fillId="0" borderId="17" xfId="0" applyNumberFormat="1" applyFont="1" applyBorder="1" applyProtection="1">
      <protection locked="0"/>
    </xf>
    <xf numFmtId="2" fontId="14" fillId="0" borderId="18" xfId="0" applyNumberFormat="1" applyFont="1" applyBorder="1"/>
    <xf numFmtId="2" fontId="14" fillId="0" borderId="16" xfId="0" applyNumberFormat="1" applyFont="1" applyBorder="1"/>
    <xf numFmtId="180" fontId="12" fillId="0" borderId="13" xfId="0" applyNumberFormat="1" applyFont="1" applyBorder="1" applyAlignment="1" applyProtection="1">
      <alignment horizontal="center"/>
    </xf>
    <xf numFmtId="0" fontId="8" fillId="0" borderId="13" xfId="0" applyFont="1" applyBorder="1" applyProtection="1"/>
    <xf numFmtId="2" fontId="5" fillId="3" borderId="13" xfId="0" applyNumberFormat="1" applyFont="1" applyFill="1" applyBorder="1"/>
    <xf numFmtId="2" fontId="14" fillId="0" borderId="13" xfId="0" applyNumberFormat="1" applyFont="1" applyBorder="1" applyProtection="1">
      <protection locked="0"/>
    </xf>
    <xf numFmtId="2" fontId="14" fillId="0" borderId="19" xfId="0" applyNumberFormat="1" applyFont="1" applyBorder="1" applyProtection="1">
      <protection locked="0"/>
    </xf>
    <xf numFmtId="2" fontId="14" fillId="0" borderId="20" xfId="0" applyNumberFormat="1" applyFont="1" applyBorder="1"/>
    <xf numFmtId="2" fontId="9" fillId="0" borderId="20" xfId="0" applyNumberFormat="1" applyFont="1" applyBorder="1"/>
    <xf numFmtId="2" fontId="14" fillId="0" borderId="13" xfId="0" applyNumberFormat="1" applyFont="1" applyBorder="1"/>
    <xf numFmtId="9" fontId="10" fillId="2" borderId="2" xfId="0" applyNumberFormat="1" applyFont="1" applyFill="1" applyBorder="1" applyAlignment="1">
      <alignment horizontal="center"/>
    </xf>
    <xf numFmtId="0" fontId="13" fillId="0" borderId="1" xfId="0" applyFont="1" applyBorder="1" applyProtection="1"/>
    <xf numFmtId="0" fontId="13" fillId="0" borderId="16" xfId="0" applyFont="1" applyBorder="1" applyProtection="1"/>
    <xf numFmtId="0" fontId="13" fillId="0" borderId="13" xfId="0" applyFont="1" applyBorder="1" applyProtection="1"/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4" fillId="2" borderId="23" xfId="0" applyFont="1" applyFill="1" applyBorder="1"/>
    <xf numFmtId="0" fontId="4" fillId="2" borderId="2" xfId="0" applyFont="1" applyFill="1" applyBorder="1"/>
    <xf numFmtId="0" fontId="4" fillId="2" borderId="24" xfId="0" applyFont="1" applyFill="1" applyBorder="1"/>
    <xf numFmtId="0" fontId="13" fillId="0" borderId="9" xfId="0" applyFont="1" applyBorder="1" applyProtection="1"/>
    <xf numFmtId="2" fontId="14" fillId="0" borderId="25" xfId="0" applyNumberFormat="1" applyFont="1" applyBorder="1" applyProtection="1">
      <protection locked="0"/>
    </xf>
    <xf numFmtId="2" fontId="14" fillId="0" borderId="26" xfId="0" applyNumberFormat="1" applyFont="1" applyBorder="1" applyProtection="1">
      <protection locked="0"/>
    </xf>
    <xf numFmtId="0" fontId="13" fillId="0" borderId="27" xfId="0" applyFont="1" applyBorder="1" applyProtection="1"/>
    <xf numFmtId="2" fontId="14" fillId="0" borderId="28" xfId="0" applyNumberFormat="1" applyFont="1" applyBorder="1" applyProtection="1">
      <protection locked="0"/>
    </xf>
    <xf numFmtId="2" fontId="14" fillId="0" borderId="29" xfId="0" applyNumberFormat="1" applyFont="1" applyBorder="1" applyProtection="1">
      <protection locked="0"/>
    </xf>
    <xf numFmtId="0" fontId="13" fillId="0" borderId="30" xfId="0" applyFont="1" applyBorder="1" applyProtection="1"/>
    <xf numFmtId="2" fontId="14" fillId="0" borderId="31" xfId="0" applyNumberFormat="1" applyFont="1" applyBorder="1" applyProtection="1">
      <protection locked="0"/>
    </xf>
    <xf numFmtId="2" fontId="14" fillId="0" borderId="32" xfId="0" applyNumberFormat="1" applyFont="1" applyBorder="1" applyProtection="1">
      <protection locked="0"/>
    </xf>
    <xf numFmtId="180" fontId="7" fillId="0" borderId="1" xfId="0" applyNumberFormat="1" applyFont="1" applyBorder="1" applyAlignment="1" applyProtection="1">
      <alignment horizontal="left" vertical="center"/>
    </xf>
    <xf numFmtId="181" fontId="7" fillId="0" borderId="9" xfId="0" applyNumberFormat="1" applyFont="1" applyBorder="1" applyAlignment="1" applyProtection="1">
      <alignment horizontal="left" vertical="center"/>
    </xf>
    <xf numFmtId="2" fontId="16" fillId="0" borderId="25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180" fontId="2" fillId="6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80" fontId="2" fillId="6" borderId="0" xfId="0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0" xfId="0" quotePrefix="1" applyFill="1" applyBorder="1" applyAlignment="1">
      <alignment horizontal="center"/>
    </xf>
    <xf numFmtId="16" fontId="12" fillId="0" borderId="1" xfId="0" applyNumberFormat="1" applyFont="1" applyBorder="1" applyAlignment="1" applyProtection="1">
      <alignment horizontal="center"/>
    </xf>
    <xf numFmtId="16" fontId="12" fillId="0" borderId="16" xfId="0" applyNumberFormat="1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16" xfId="0" applyFont="1" applyBorder="1" applyProtection="1"/>
    <xf numFmtId="2" fontId="9" fillId="0" borderId="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16" fontId="13" fillId="0" borderId="1" xfId="0" applyNumberFormat="1" applyFont="1" applyBorder="1"/>
    <xf numFmtId="16" fontId="13" fillId="0" borderId="16" xfId="0" applyNumberFormat="1" applyFont="1" applyBorder="1"/>
    <xf numFmtId="16" fontId="13" fillId="0" borderId="13" xfId="0" applyNumberFormat="1" applyFont="1" applyBorder="1"/>
    <xf numFmtId="16" fontId="12" fillId="0" borderId="13" xfId="0" applyNumberFormat="1" applyFont="1" applyBorder="1" applyAlignment="1" applyProtection="1">
      <alignment horizontal="center"/>
    </xf>
    <xf numFmtId="0" fontId="17" fillId="0" borderId="1" xfId="0" applyFont="1" applyBorder="1" applyProtection="1"/>
    <xf numFmtId="0" fontId="4" fillId="4" borderId="3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0" fontId="10" fillId="2" borderId="33" xfId="0" applyFont="1" applyFill="1" applyBorder="1"/>
    <xf numFmtId="0" fontId="10" fillId="2" borderId="24" xfId="0" applyFont="1" applyFill="1" applyBorder="1"/>
    <xf numFmtId="2" fontId="14" fillId="0" borderId="26" xfId="0" applyNumberFormat="1" applyFont="1" applyBorder="1" applyProtection="1"/>
    <xf numFmtId="2" fontId="14" fillId="0" borderId="29" xfId="0" applyNumberFormat="1" applyFont="1" applyBorder="1" applyProtection="1"/>
    <xf numFmtId="2" fontId="14" fillId="0" borderId="32" xfId="0" applyNumberFormat="1" applyFont="1" applyBorder="1" applyProtection="1"/>
    <xf numFmtId="2" fontId="14" fillId="0" borderId="34" xfId="0" applyNumberFormat="1" applyFont="1" applyBorder="1" applyAlignment="1">
      <alignment horizontal="right" vertical="center"/>
    </xf>
    <xf numFmtId="2" fontId="14" fillId="0" borderId="35" xfId="0" applyNumberFormat="1" applyFont="1" applyBorder="1" applyAlignment="1">
      <alignment horizontal="right" vertical="center"/>
    </xf>
    <xf numFmtId="0" fontId="0" fillId="7" borderId="26" xfId="0" applyFill="1" applyBorder="1" applyAlignment="1">
      <alignment horizontal="center"/>
    </xf>
    <xf numFmtId="0" fontId="4" fillId="2" borderId="36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37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/>
    </xf>
    <xf numFmtId="180" fontId="3" fillId="0" borderId="2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180" fontId="3" fillId="4" borderId="37" xfId="0" applyNumberFormat="1" applyFont="1" applyFill="1" applyBorder="1" applyAlignment="1">
      <alignment horizontal="center" vertical="center"/>
    </xf>
    <xf numFmtId="180" fontId="3" fillId="4" borderId="3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4" borderId="50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</cellXfs>
  <cellStyles count="1">
    <cellStyle name="Standaard" xfId="0" builtinId="0"/>
  </cellStyles>
  <dxfs count="10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16</xdr:row>
      <xdr:rowOff>7620</xdr:rowOff>
    </xdr:from>
    <xdr:to>
      <xdr:col>8</xdr:col>
      <xdr:colOff>91440</xdr:colOff>
      <xdr:row>33</xdr:row>
      <xdr:rowOff>7620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994B21FB-F5C2-4061-8AD2-0C0EC0BE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3154680"/>
          <a:ext cx="5052060" cy="310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441960</xdr:colOff>
      <xdr:row>34</xdr:row>
      <xdr:rowOff>0</xdr:rowOff>
    </xdr:to>
    <xdr:pic>
      <xdr:nvPicPr>
        <xdr:cNvPr id="2070" name="Picture 1">
          <a:extLst>
            <a:ext uri="{FF2B5EF4-FFF2-40B4-BE49-F238E27FC236}">
              <a16:creationId xmlns:a16="http://schemas.microsoft.com/office/drawing/2014/main" id="{55208082-EAF3-4E8F-A0E7-326128D4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390900"/>
          <a:ext cx="5059680" cy="310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411480</xdr:colOff>
      <xdr:row>33</xdr:row>
      <xdr:rowOff>0</xdr:rowOff>
    </xdr:to>
    <xdr:pic>
      <xdr:nvPicPr>
        <xdr:cNvPr id="3094" name="Picture 1">
          <a:extLst>
            <a:ext uri="{FF2B5EF4-FFF2-40B4-BE49-F238E27FC236}">
              <a16:creationId xmlns:a16="http://schemas.microsoft.com/office/drawing/2014/main" id="{E133C83A-D5AC-437B-963C-A82BEFC3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009900"/>
          <a:ext cx="5318760" cy="310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zoomScale="130" zoomScaleNormal="130" workbookViewId="0">
      <selection activeCell="B7" sqref="B7"/>
    </sheetView>
  </sheetViews>
  <sheetFormatPr defaultRowHeight="14.4" x14ac:dyDescent="0.3"/>
  <cols>
    <col min="1" max="1" width="2.44140625" customWidth="1"/>
    <col min="2" max="2" width="7" customWidth="1"/>
    <col min="3" max="3" width="5" customWidth="1"/>
    <col min="4" max="4" width="21.109375" customWidth="1"/>
    <col min="5" max="5" width="9.6640625" customWidth="1"/>
    <col min="6" max="6" width="9.5546875" customWidth="1"/>
    <col min="7" max="7" width="10.109375" customWidth="1"/>
    <col min="8" max="8" width="9.5546875" customWidth="1"/>
    <col min="9" max="9" width="10.33203125" customWidth="1"/>
    <col min="10" max="10" width="9.5546875" bestFit="1" customWidth="1"/>
    <col min="11" max="11" width="9.33203125" bestFit="1" customWidth="1"/>
    <col min="12" max="12" width="8.6640625" customWidth="1"/>
    <col min="13" max="13" width="4.5546875" customWidth="1"/>
    <col min="14" max="14" width="6.88671875" customWidth="1"/>
  </cols>
  <sheetData>
    <row r="1" spans="1:16" ht="30" x14ac:dyDescent="0.5">
      <c r="A1" s="1"/>
      <c r="B1" s="124" t="s">
        <v>35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2"/>
      <c r="N1" s="2"/>
      <c r="O1" s="2"/>
      <c r="P1" s="1"/>
    </row>
    <row r="2" spans="1:16" ht="15" thickBot="1" x14ac:dyDescent="0.35">
      <c r="B2" s="3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16" x14ac:dyDescent="0.3">
      <c r="B3" s="127" t="s">
        <v>0</v>
      </c>
      <c r="C3" s="110" t="s">
        <v>5</v>
      </c>
      <c r="D3" s="110" t="s">
        <v>1</v>
      </c>
      <c r="E3" s="110" t="s">
        <v>38</v>
      </c>
      <c r="F3" s="110" t="s">
        <v>36</v>
      </c>
      <c r="G3" s="110"/>
      <c r="H3" s="110"/>
      <c r="I3" s="110"/>
      <c r="J3" s="111"/>
      <c r="K3" s="114" t="s">
        <v>14</v>
      </c>
      <c r="L3" s="115"/>
      <c r="M3" s="114" t="s">
        <v>15</v>
      </c>
      <c r="N3" s="110"/>
      <c r="O3" s="110"/>
      <c r="P3" s="4"/>
    </row>
    <row r="4" spans="1:16" ht="9" customHeight="1" x14ac:dyDescent="0.3">
      <c r="B4" s="128"/>
      <c r="C4" s="112"/>
      <c r="D4" s="112"/>
      <c r="E4" s="112"/>
      <c r="F4" s="112"/>
      <c r="G4" s="112"/>
      <c r="H4" s="112"/>
      <c r="I4" s="112"/>
      <c r="J4" s="113"/>
      <c r="K4" s="116"/>
      <c r="L4" s="117"/>
      <c r="M4" s="116"/>
      <c r="N4" s="112"/>
      <c r="O4" s="112"/>
      <c r="P4" s="5"/>
    </row>
    <row r="5" spans="1:16" x14ac:dyDescent="0.3">
      <c r="B5" s="118"/>
      <c r="C5" s="120" t="s">
        <v>6</v>
      </c>
      <c r="D5" s="122"/>
      <c r="E5" s="122"/>
      <c r="F5" s="10" t="s">
        <v>19</v>
      </c>
      <c r="G5" s="10" t="s">
        <v>7</v>
      </c>
      <c r="H5" s="10" t="s">
        <v>9</v>
      </c>
      <c r="I5" s="10" t="s">
        <v>10</v>
      </c>
      <c r="J5" s="11" t="s">
        <v>12</v>
      </c>
      <c r="K5" s="12" t="s">
        <v>12</v>
      </c>
      <c r="L5" s="98" t="s">
        <v>37</v>
      </c>
      <c r="M5" s="12" t="s">
        <v>16</v>
      </c>
      <c r="N5" s="10" t="s">
        <v>17</v>
      </c>
      <c r="O5" s="10" t="s">
        <v>18</v>
      </c>
      <c r="P5" s="5"/>
    </row>
    <row r="6" spans="1:16" ht="9.75" customHeight="1" thickBot="1" x14ac:dyDescent="0.35">
      <c r="B6" s="119"/>
      <c r="C6" s="121"/>
      <c r="D6" s="123"/>
      <c r="E6" s="123"/>
      <c r="F6" s="13" t="s">
        <v>2</v>
      </c>
      <c r="G6" s="13" t="s">
        <v>8</v>
      </c>
      <c r="H6" s="13"/>
      <c r="I6" s="13" t="s">
        <v>11</v>
      </c>
      <c r="J6" s="14" t="s">
        <v>13</v>
      </c>
      <c r="K6" s="15" t="s">
        <v>13</v>
      </c>
      <c r="L6" s="99"/>
      <c r="M6" s="15"/>
      <c r="N6" s="13"/>
      <c r="O6" s="13"/>
      <c r="P6" s="5"/>
    </row>
    <row r="7" spans="1:16" ht="15" thickTop="1" x14ac:dyDescent="0.3">
      <c r="A7" s="16">
        <v>1</v>
      </c>
      <c r="B7" s="85"/>
      <c r="C7" s="87"/>
      <c r="D7" s="87"/>
      <c r="E7" s="33"/>
      <c r="F7" s="29"/>
      <c r="G7" s="29"/>
      <c r="H7" s="29"/>
      <c r="I7" s="29"/>
      <c r="J7" s="30"/>
      <c r="K7" s="31"/>
      <c r="L7" s="100"/>
      <c r="M7" s="89"/>
      <c r="N7" s="91"/>
      <c r="O7" s="32"/>
      <c r="P7" s="5"/>
    </row>
    <row r="8" spans="1:16" x14ac:dyDescent="0.3">
      <c r="A8" s="16">
        <v>2</v>
      </c>
      <c r="B8" s="86"/>
      <c r="C8" s="88"/>
      <c r="D8" s="88"/>
      <c r="E8" s="33"/>
      <c r="F8" s="34"/>
      <c r="G8" s="34"/>
      <c r="H8" s="34"/>
      <c r="I8" s="34"/>
      <c r="J8" s="35"/>
      <c r="K8" s="36"/>
      <c r="L8" s="101"/>
      <c r="M8" s="90"/>
      <c r="N8" s="92"/>
      <c r="O8" s="37"/>
      <c r="P8" s="5"/>
    </row>
    <row r="9" spans="1:16" x14ac:dyDescent="0.3">
      <c r="A9" s="16">
        <v>3</v>
      </c>
      <c r="B9" s="86"/>
      <c r="C9" s="88"/>
      <c r="D9" s="88"/>
      <c r="E9" s="33"/>
      <c r="F9" s="34"/>
      <c r="G9" s="34"/>
      <c r="H9" s="34"/>
      <c r="I9" s="34"/>
      <c r="J9" s="35"/>
      <c r="K9" s="36"/>
      <c r="L9" s="101"/>
      <c r="M9" s="90"/>
      <c r="N9" s="92"/>
      <c r="O9" s="37"/>
      <c r="P9" s="5"/>
    </row>
    <row r="10" spans="1:16" x14ac:dyDescent="0.3">
      <c r="A10" s="16">
        <v>4</v>
      </c>
      <c r="B10" s="86"/>
      <c r="C10" s="88"/>
      <c r="D10" s="88"/>
      <c r="E10" s="33"/>
      <c r="F10" s="34"/>
      <c r="G10" s="34"/>
      <c r="H10" s="34"/>
      <c r="I10" s="34"/>
      <c r="J10" s="35"/>
      <c r="K10" s="36"/>
      <c r="L10" s="101"/>
      <c r="M10" s="90"/>
      <c r="N10" s="92"/>
      <c r="O10" s="37"/>
      <c r="P10" s="5"/>
    </row>
    <row r="11" spans="1:16" x14ac:dyDescent="0.3">
      <c r="A11" s="16">
        <v>6</v>
      </c>
      <c r="B11" s="86"/>
      <c r="C11" s="88"/>
      <c r="D11" s="88"/>
      <c r="E11" s="33"/>
      <c r="F11" s="34"/>
      <c r="G11" s="34"/>
      <c r="H11" s="34"/>
      <c r="I11" s="34"/>
      <c r="J11" s="35"/>
      <c r="K11" s="36"/>
      <c r="L11" s="101"/>
      <c r="M11" s="90"/>
      <c r="N11" s="92"/>
      <c r="O11" s="37"/>
      <c r="P11" s="5"/>
    </row>
    <row r="12" spans="1:16" ht="15" thickBot="1" x14ac:dyDescent="0.35">
      <c r="A12" s="16">
        <v>16</v>
      </c>
      <c r="B12" s="38"/>
      <c r="C12" s="39"/>
      <c r="D12" s="39"/>
      <c r="E12" s="40">
        <f t="shared" ref="E7:E12" si="0">SUM(F12:J12,L12)</f>
        <v>0</v>
      </c>
      <c r="F12" s="41"/>
      <c r="G12" s="41"/>
      <c r="H12" s="41"/>
      <c r="I12" s="41"/>
      <c r="J12" s="42"/>
      <c r="K12" s="43"/>
      <c r="L12" s="102"/>
      <c r="M12" s="44"/>
      <c r="N12" s="93"/>
      <c r="O12" s="45"/>
      <c r="P12" s="5"/>
    </row>
    <row r="13" spans="1:16" ht="19.2" thickTop="1" x14ac:dyDescent="0.3">
      <c r="A13" s="6"/>
      <c r="B13" s="27" t="s">
        <v>4</v>
      </c>
      <c r="C13" s="7"/>
      <c r="D13" s="7"/>
      <c r="E13" s="17">
        <f>SUM(F13:L13)</f>
        <v>0</v>
      </c>
      <c r="F13" s="17">
        <f>SUM(F7:F12)</f>
        <v>0</v>
      </c>
      <c r="G13" s="17">
        <f>SUM(G7:G12)</f>
        <v>0</v>
      </c>
      <c r="H13" s="17"/>
      <c r="I13" s="23">
        <f>SUM(I7:I12)</f>
        <v>0</v>
      </c>
      <c r="J13" s="21"/>
      <c r="K13" s="24"/>
      <c r="L13" s="103">
        <f>SUM(L7:L12)</f>
        <v>0</v>
      </c>
      <c r="M13" s="18"/>
      <c r="N13" s="17"/>
      <c r="O13" s="17"/>
      <c r="P13" s="8"/>
    </row>
    <row r="14" spans="1:16" ht="19.2" thickBot="1" x14ac:dyDescent="0.35">
      <c r="A14" s="6"/>
      <c r="B14" s="28" t="s">
        <v>3</v>
      </c>
      <c r="C14" s="9"/>
      <c r="D14" s="9"/>
      <c r="E14" s="19">
        <f>SUM(F14:L14)</f>
        <v>0</v>
      </c>
      <c r="F14" s="19"/>
      <c r="G14" s="19"/>
      <c r="H14" s="19"/>
      <c r="I14" s="25"/>
      <c r="J14" s="22">
        <f>SUM(J7:J12)</f>
        <v>0</v>
      </c>
      <c r="K14" s="26">
        <f>SUM(K8:K13)</f>
        <v>0</v>
      </c>
      <c r="L14" s="104"/>
      <c r="M14" s="20"/>
      <c r="N14" s="19"/>
      <c r="O14" s="19"/>
      <c r="P14" s="8"/>
    </row>
    <row r="15" spans="1:16" ht="15" thickTop="1" x14ac:dyDescent="0.3">
      <c r="B15" s="79" t="s">
        <v>29</v>
      </c>
      <c r="C15" s="80"/>
      <c r="D15" s="80"/>
      <c r="E15" s="80"/>
      <c r="F15" s="80">
        <v>81</v>
      </c>
      <c r="G15" s="80">
        <v>82</v>
      </c>
      <c r="H15" s="80"/>
      <c r="I15" s="80">
        <v>83</v>
      </c>
      <c r="J15" s="80">
        <v>85</v>
      </c>
      <c r="K15" s="80">
        <v>63</v>
      </c>
      <c r="L15" s="105">
        <v>59</v>
      </c>
      <c r="M15" s="97"/>
      <c r="N15" s="80"/>
      <c r="O15" s="80"/>
    </row>
  </sheetData>
  <mergeCells count="13">
    <mergeCell ref="B1:L1"/>
    <mergeCell ref="E2:P2"/>
    <mergeCell ref="B3:B4"/>
    <mergeCell ref="C3:C4"/>
    <mergeCell ref="D3:D4"/>
    <mergeCell ref="F3:J4"/>
    <mergeCell ref="K3:L4"/>
    <mergeCell ref="M3:O4"/>
    <mergeCell ref="B5:B6"/>
    <mergeCell ref="C5:C6"/>
    <mergeCell ref="D5:D6"/>
    <mergeCell ref="E5:E6"/>
    <mergeCell ref="E3:E4"/>
  </mergeCells>
  <phoneticPr fontId="15" type="noConversion"/>
  <conditionalFormatting sqref="C7">
    <cfRule type="containsText" dxfId="108" priority="36" stopIfTrue="1" operator="containsText" text="AF10">
      <formula>NOT(ISERROR(SEARCH("AF10",C7)))</formula>
    </cfRule>
  </conditionalFormatting>
  <conditionalFormatting sqref="C8">
    <cfRule type="containsText" dxfId="107" priority="35" stopIfTrue="1" operator="containsText" text="AF11">
      <formula>NOT(ISERROR(SEARCH("AF11",C8)))</formula>
    </cfRule>
  </conditionalFormatting>
  <conditionalFormatting sqref="C9">
    <cfRule type="containsText" dxfId="106" priority="34" stopIfTrue="1" operator="containsText" text="ICN1">
      <formula>NOT(ISERROR(SEARCH("ICN1",C9)))</formula>
    </cfRule>
  </conditionalFormatting>
  <conditionalFormatting sqref="C11">
    <cfRule type="containsText" dxfId="105" priority="32" stopIfTrue="1" operator="containsText" text="AF13">
      <formula>NOT(ISERROR(SEARCH("AF13",C11)))</formula>
    </cfRule>
  </conditionalFormatting>
  <conditionalFormatting sqref="F7">
    <cfRule type="cellIs" dxfId="104" priority="31" stopIfTrue="1" operator="equal">
      <formula>520.5</formula>
    </cfRule>
  </conditionalFormatting>
  <conditionalFormatting sqref="F10">
    <cfRule type="cellIs" dxfId="103" priority="30" stopIfTrue="1" operator="equal">
      <formula>320.24</formula>
    </cfRule>
  </conditionalFormatting>
  <conditionalFormatting sqref="G11">
    <cfRule type="cellIs" dxfId="102" priority="29" stopIfTrue="1" operator="equal">
      <formula>925.85</formula>
    </cfRule>
  </conditionalFormatting>
  <conditionalFormatting sqref="I8">
    <cfRule type="cellIs" dxfId="101" priority="28" stopIfTrue="1" operator="equal">
      <formula>220.63</formula>
    </cfRule>
  </conditionalFormatting>
  <conditionalFormatting sqref="J9">
    <cfRule type="cellIs" dxfId="100" priority="27" stopIfTrue="1" operator="equal">
      <formula>-52.45</formula>
    </cfRule>
  </conditionalFormatting>
  <conditionalFormatting sqref="K9">
    <cfRule type="cellIs" dxfId="99" priority="26" stopIfTrue="1" operator="equal">
      <formula>-11.01</formula>
    </cfRule>
  </conditionalFormatting>
  <conditionalFormatting sqref="L7">
    <cfRule type="cellIs" dxfId="98" priority="25" stopIfTrue="1" operator="equal">
      <formula>109.31</formula>
    </cfRule>
  </conditionalFormatting>
  <conditionalFormatting sqref="L8">
    <cfRule type="cellIs" dxfId="97" priority="24" stopIfTrue="1" operator="equal">
      <formula>46.33</formula>
    </cfRule>
  </conditionalFormatting>
  <conditionalFormatting sqref="L10">
    <cfRule type="cellIs" dxfId="96" priority="23" stopIfTrue="1" operator="equal">
      <formula>67.25</formula>
    </cfRule>
  </conditionalFormatting>
  <conditionalFormatting sqref="L11">
    <cfRule type="cellIs" dxfId="95" priority="22" stopIfTrue="1" operator="equal">
      <formula>194.43</formula>
    </cfRule>
  </conditionalFormatting>
  <conditionalFormatting sqref="O8 E8">
    <cfRule type="cellIs" dxfId="94" priority="21" stopIfTrue="1" operator="equal">
      <formula>266.96</formula>
    </cfRule>
  </conditionalFormatting>
  <conditionalFormatting sqref="O11 E11">
    <cfRule type="cellIs" dxfId="93" priority="20" stopIfTrue="1" operator="equal">
      <formula>1120.28</formula>
    </cfRule>
  </conditionalFormatting>
  <conditionalFormatting sqref="M8">
    <cfRule type="containsText" dxfId="92" priority="19" stopIfTrue="1" operator="containsText" text="P">
      <formula>NOT(ISERROR(SEARCH("P",M8)))</formula>
    </cfRule>
  </conditionalFormatting>
  <conditionalFormatting sqref="M11">
    <cfRule type="containsText" dxfId="91" priority="18" stopIfTrue="1" operator="containsText" text="B">
      <formula>NOT(ISERROR(SEARCH("B",M11)))</formula>
    </cfRule>
  </conditionalFormatting>
  <conditionalFormatting sqref="E13">
    <cfRule type="cellIs" dxfId="90" priority="17" stopIfTrue="1" operator="equal">
      <formula>2404.54</formula>
    </cfRule>
  </conditionalFormatting>
  <conditionalFormatting sqref="F13">
    <cfRule type="cellIs" dxfId="89" priority="16" stopIfTrue="1" operator="equal">
      <formula>840.74</formula>
    </cfRule>
  </conditionalFormatting>
  <conditionalFormatting sqref="G13">
    <cfRule type="cellIs" dxfId="88" priority="15" stopIfTrue="1" operator="equal">
      <formula>925.85</formula>
    </cfRule>
  </conditionalFormatting>
  <conditionalFormatting sqref="I13">
    <cfRule type="cellIs" dxfId="87" priority="14" stopIfTrue="1" operator="equal">
      <formula>220.63</formula>
    </cfRule>
  </conditionalFormatting>
  <conditionalFormatting sqref="L13">
    <cfRule type="cellIs" dxfId="86" priority="13" stopIfTrue="1" operator="equal">
      <formula>417.32</formula>
    </cfRule>
  </conditionalFormatting>
  <conditionalFormatting sqref="K14">
    <cfRule type="cellIs" dxfId="85" priority="12" stopIfTrue="1" operator="equal">
      <formula>-11.01</formula>
    </cfRule>
  </conditionalFormatting>
  <conditionalFormatting sqref="J14">
    <cfRule type="cellIs" dxfId="84" priority="11" stopIfTrue="1" operator="equal">
      <formula>-52.45</formula>
    </cfRule>
  </conditionalFormatting>
  <conditionalFormatting sqref="E14">
    <cfRule type="cellIs" dxfId="83" priority="10" stopIfTrue="1" operator="equal">
      <formula>-63.46</formula>
    </cfRule>
  </conditionalFormatting>
  <conditionalFormatting sqref="H8">
    <cfRule type="containsText" dxfId="82" priority="8" stopIfTrue="1" operator="containsText" text="printer">
      <formula>NOT(ISERROR(SEARCH("printer",H8)))</formula>
    </cfRule>
    <cfRule type="containsText" dxfId="81" priority="9" stopIfTrue="1" operator="containsText" text="&quot;&quot;">
      <formula>NOT(ISERROR(SEARCH("""""",H8)))</formula>
    </cfRule>
  </conditionalFormatting>
  <conditionalFormatting sqref="H11">
    <cfRule type="containsText" dxfId="80" priority="7" stopIfTrue="1" operator="containsText" text="receptie">
      <formula>NOT(ISERROR(SEARCH("receptie",H11)))</formula>
    </cfRule>
  </conditionalFormatting>
  <conditionalFormatting sqref="E7">
    <cfRule type="cellIs" dxfId="79" priority="6" stopIfTrue="1" operator="equal">
      <formula>629.81</formula>
    </cfRule>
  </conditionalFormatting>
  <conditionalFormatting sqref="E9">
    <cfRule type="cellIs" dxfId="78" priority="4" stopIfTrue="1" operator="equal">
      <formula>-63.46</formula>
    </cfRule>
  </conditionalFormatting>
  <conditionalFormatting sqref="E10">
    <cfRule type="cellIs" dxfId="77" priority="3" stopIfTrue="1" operator="equal">
      <formula>387.49</formula>
    </cfRule>
  </conditionalFormatting>
  <conditionalFormatting sqref="C10">
    <cfRule type="containsText" dxfId="76" priority="1" stopIfTrue="1" operator="containsText" text="AF12">
      <formula>NOT(ISERROR(SEARCH("AF12",C10)))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120" zoomScaleNormal="120" workbookViewId="0">
      <selection activeCell="B7" sqref="B7"/>
    </sheetView>
  </sheetViews>
  <sheetFormatPr defaultRowHeight="14.4" x14ac:dyDescent="0.3"/>
  <cols>
    <col min="1" max="1" width="2.44140625" customWidth="1"/>
    <col min="2" max="2" width="7.5546875" customWidth="1"/>
    <col min="3" max="3" width="6.6640625" customWidth="1"/>
    <col min="4" max="4" width="23.88671875" customWidth="1"/>
    <col min="5" max="5" width="9.88671875" customWidth="1"/>
    <col min="6" max="6" width="9.44140625" customWidth="1"/>
    <col min="7" max="7" width="9.88671875" customWidth="1"/>
    <col min="8" max="8" width="9.6640625" customWidth="1"/>
    <col min="9" max="9" width="10" customWidth="1"/>
    <col min="10" max="10" width="9.33203125" customWidth="1"/>
    <col min="11" max="11" width="9.6640625" customWidth="1"/>
    <col min="12" max="12" width="9.44140625" customWidth="1"/>
    <col min="13" max="13" width="4.88671875" customWidth="1"/>
    <col min="14" max="14" width="7.5546875" customWidth="1"/>
    <col min="15" max="15" width="9.5546875" customWidth="1"/>
  </cols>
  <sheetData>
    <row r="1" spans="1:16" ht="30" x14ac:dyDescent="0.5">
      <c r="A1" s="1"/>
      <c r="B1" s="124" t="s">
        <v>20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2"/>
      <c r="N1" s="2"/>
      <c r="O1" s="2"/>
      <c r="P1" s="1"/>
    </row>
    <row r="2" spans="1:16" ht="11.25" customHeight="1" thickBot="1" x14ac:dyDescent="0.35">
      <c r="B2" s="3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16" x14ac:dyDescent="0.3">
      <c r="B3" s="127" t="s">
        <v>0</v>
      </c>
      <c r="C3" s="110" t="s">
        <v>5</v>
      </c>
      <c r="D3" s="110" t="s">
        <v>21</v>
      </c>
      <c r="E3" s="110" t="s">
        <v>38</v>
      </c>
      <c r="F3" s="110" t="s">
        <v>36</v>
      </c>
      <c r="G3" s="110"/>
      <c r="H3" s="110"/>
      <c r="I3" s="110"/>
      <c r="J3" s="111"/>
      <c r="K3" s="114" t="s">
        <v>14</v>
      </c>
      <c r="L3" s="111"/>
      <c r="M3" s="129" t="s">
        <v>22</v>
      </c>
      <c r="N3" s="130"/>
      <c r="O3" s="114"/>
      <c r="P3" s="4"/>
    </row>
    <row r="4" spans="1:16" ht="6.75" customHeight="1" x14ac:dyDescent="0.3">
      <c r="B4" s="128"/>
      <c r="C4" s="112"/>
      <c r="D4" s="112"/>
      <c r="E4" s="112"/>
      <c r="F4" s="112"/>
      <c r="G4" s="112"/>
      <c r="H4" s="112"/>
      <c r="I4" s="112"/>
      <c r="J4" s="113"/>
      <c r="K4" s="116"/>
      <c r="L4" s="113"/>
      <c r="M4" s="131"/>
      <c r="N4" s="132"/>
      <c r="O4" s="116"/>
      <c r="P4" s="5"/>
    </row>
    <row r="5" spans="1:16" x14ac:dyDescent="0.3">
      <c r="B5" s="118"/>
      <c r="C5" s="120" t="s">
        <v>6</v>
      </c>
      <c r="D5" s="122"/>
      <c r="E5" s="122"/>
      <c r="F5" s="133" t="s">
        <v>23</v>
      </c>
      <c r="G5" s="134"/>
      <c r="H5" s="135"/>
      <c r="I5" s="10" t="s">
        <v>10</v>
      </c>
      <c r="J5" s="11" t="s">
        <v>12</v>
      </c>
      <c r="K5" s="12" t="s">
        <v>12</v>
      </c>
      <c r="L5" s="11" t="s">
        <v>33</v>
      </c>
      <c r="M5" s="12" t="s">
        <v>16</v>
      </c>
      <c r="N5" s="10" t="s">
        <v>17</v>
      </c>
      <c r="O5" s="10" t="s">
        <v>18</v>
      </c>
      <c r="P5" s="5"/>
    </row>
    <row r="6" spans="1:16" ht="13.5" customHeight="1" thickBot="1" x14ac:dyDescent="0.35">
      <c r="B6" s="119"/>
      <c r="C6" s="121"/>
      <c r="D6" s="123"/>
      <c r="E6" s="123"/>
      <c r="F6" s="46">
        <v>0.06</v>
      </c>
      <c r="G6" s="46">
        <v>0.12</v>
      </c>
      <c r="H6" s="46">
        <v>0.21</v>
      </c>
      <c r="I6" s="13" t="s">
        <v>11</v>
      </c>
      <c r="J6" s="14" t="s">
        <v>13</v>
      </c>
      <c r="K6" s="15" t="s">
        <v>13</v>
      </c>
      <c r="L6" s="14" t="s">
        <v>34</v>
      </c>
      <c r="M6" s="15"/>
      <c r="N6" s="13"/>
      <c r="O6" s="13"/>
      <c r="P6" s="5"/>
    </row>
    <row r="7" spans="1:16" ht="15" thickTop="1" x14ac:dyDescent="0.3">
      <c r="A7" s="16">
        <v>1</v>
      </c>
      <c r="B7" s="85"/>
      <c r="C7" s="47"/>
      <c r="D7" s="47"/>
      <c r="E7" s="33"/>
      <c r="F7" s="29"/>
      <c r="G7" s="29"/>
      <c r="H7" s="29"/>
      <c r="I7" s="29"/>
      <c r="J7" s="30"/>
      <c r="K7" s="31"/>
      <c r="L7" s="30"/>
      <c r="M7" s="31"/>
      <c r="N7" s="91"/>
      <c r="O7" s="32"/>
      <c r="P7" s="5"/>
    </row>
    <row r="8" spans="1:16" x14ac:dyDescent="0.3">
      <c r="A8" s="16">
        <v>2</v>
      </c>
      <c r="B8" s="86"/>
      <c r="C8" s="48"/>
      <c r="D8" s="48"/>
      <c r="E8" s="33"/>
      <c r="F8" s="34"/>
      <c r="G8" s="34"/>
      <c r="H8" s="34"/>
      <c r="I8" s="34"/>
      <c r="J8" s="35"/>
      <c r="K8" s="36"/>
      <c r="L8" s="35"/>
      <c r="M8" s="36"/>
      <c r="N8" s="92"/>
      <c r="O8" s="37"/>
      <c r="P8" s="5"/>
    </row>
    <row r="9" spans="1:16" x14ac:dyDescent="0.3">
      <c r="A9" s="16">
        <v>3</v>
      </c>
      <c r="B9" s="86"/>
      <c r="C9" s="88"/>
      <c r="D9" s="88"/>
      <c r="E9" s="33"/>
      <c r="F9" s="34"/>
      <c r="G9" s="34"/>
      <c r="H9" s="34"/>
      <c r="I9" s="34"/>
      <c r="J9" s="35"/>
      <c r="K9" s="36"/>
      <c r="L9" s="35"/>
      <c r="M9" s="36"/>
      <c r="N9" s="92"/>
      <c r="O9" s="37"/>
      <c r="P9" s="5"/>
    </row>
    <row r="10" spans="1:16" x14ac:dyDescent="0.3">
      <c r="A10" s="16">
        <v>4</v>
      </c>
      <c r="B10" s="86"/>
      <c r="C10" s="48"/>
      <c r="D10" s="48"/>
      <c r="E10" s="33"/>
      <c r="F10" s="34"/>
      <c r="G10" s="34"/>
      <c r="H10" s="34"/>
      <c r="I10" s="34"/>
      <c r="J10" s="35"/>
      <c r="K10" s="36"/>
      <c r="L10" s="35"/>
      <c r="M10" s="36"/>
      <c r="N10" s="92"/>
      <c r="O10" s="37"/>
      <c r="P10" s="5"/>
    </row>
    <row r="11" spans="1:16" x14ac:dyDescent="0.3">
      <c r="A11" s="16">
        <v>6</v>
      </c>
      <c r="B11" s="86"/>
      <c r="C11" s="48"/>
      <c r="D11" s="48"/>
      <c r="E11" s="33"/>
      <c r="F11" s="34"/>
      <c r="G11" s="34"/>
      <c r="H11" s="34"/>
      <c r="I11" s="34"/>
      <c r="J11" s="35"/>
      <c r="K11" s="36"/>
      <c r="L11" s="35"/>
      <c r="M11" s="36"/>
      <c r="N11" s="92"/>
      <c r="O11" s="37"/>
      <c r="P11" s="5"/>
    </row>
    <row r="12" spans="1:16" x14ac:dyDescent="0.3">
      <c r="A12" s="16">
        <v>7</v>
      </c>
      <c r="B12" s="86"/>
      <c r="C12" s="48"/>
      <c r="D12" s="48"/>
      <c r="E12" s="33"/>
      <c r="F12" s="34"/>
      <c r="G12" s="34"/>
      <c r="H12" s="34"/>
      <c r="I12" s="34"/>
      <c r="J12" s="35"/>
      <c r="K12" s="36"/>
      <c r="L12" s="35"/>
      <c r="M12" s="36"/>
      <c r="N12" s="92"/>
      <c r="O12" s="37"/>
      <c r="P12" s="5"/>
    </row>
    <row r="13" spans="1:16" ht="15" thickBot="1" x14ac:dyDescent="0.35">
      <c r="A13" s="16">
        <v>16</v>
      </c>
      <c r="B13" s="38"/>
      <c r="C13" s="49"/>
      <c r="D13" s="49"/>
      <c r="E13" s="40">
        <f t="shared" ref="E7:E13" si="0">SUM(F13:L13)</f>
        <v>0</v>
      </c>
      <c r="F13" s="41"/>
      <c r="G13" s="41"/>
      <c r="H13" s="41"/>
      <c r="I13" s="41"/>
      <c r="J13" s="42"/>
      <c r="K13" s="43"/>
      <c r="L13" s="42"/>
      <c r="M13" s="43"/>
      <c r="N13" s="93"/>
      <c r="O13" s="45"/>
      <c r="P13" s="5"/>
    </row>
    <row r="14" spans="1:16" ht="19.2" thickTop="1" x14ac:dyDescent="0.3">
      <c r="A14" s="6"/>
      <c r="B14" s="27" t="s">
        <v>24</v>
      </c>
      <c r="C14" s="7"/>
      <c r="D14" s="7"/>
      <c r="E14" s="50">
        <f>SUM(F14:L14)</f>
        <v>0</v>
      </c>
      <c r="F14" s="50">
        <f>SUM(F7:F13)</f>
        <v>0</v>
      </c>
      <c r="G14" s="50">
        <f>SUM(G7:G13)</f>
        <v>0</v>
      </c>
      <c r="H14" s="50">
        <f>SUM(H7:H13)</f>
        <v>0</v>
      </c>
      <c r="I14" s="51">
        <f>SUM(I7:I13)</f>
        <v>0</v>
      </c>
      <c r="J14" s="52"/>
      <c r="K14" s="53"/>
      <c r="L14" s="54">
        <f>SUM(L7:L13)</f>
        <v>0</v>
      </c>
      <c r="M14" s="55"/>
      <c r="N14" s="50"/>
      <c r="O14" s="50"/>
      <c r="P14" s="8"/>
    </row>
    <row r="15" spans="1:16" ht="19.2" thickBot="1" x14ac:dyDescent="0.35">
      <c r="A15" s="6"/>
      <c r="B15" s="28" t="s">
        <v>25</v>
      </c>
      <c r="C15" s="9"/>
      <c r="D15" s="9"/>
      <c r="E15" s="56">
        <f>SUM(J15:K15)</f>
        <v>0</v>
      </c>
      <c r="F15" s="56"/>
      <c r="G15" s="56"/>
      <c r="H15" s="56"/>
      <c r="I15" s="57"/>
      <c r="J15" s="58">
        <f>SUM(J7:J13)</f>
        <v>0</v>
      </c>
      <c r="K15" s="59">
        <f>SUM(K7:K13)</f>
        <v>0</v>
      </c>
      <c r="L15" s="60"/>
      <c r="M15" s="61"/>
      <c r="N15" s="56"/>
      <c r="O15" s="56"/>
      <c r="P15" s="8"/>
    </row>
    <row r="16" spans="1:16" ht="18.75" customHeight="1" thickTop="1" x14ac:dyDescent="0.3">
      <c r="B16" s="79" t="s">
        <v>29</v>
      </c>
      <c r="C16" s="80"/>
      <c r="D16" s="80"/>
      <c r="E16" s="80"/>
      <c r="F16" s="81" t="s">
        <v>30</v>
      </c>
      <c r="G16" s="81" t="s">
        <v>31</v>
      </c>
      <c r="H16" s="80"/>
      <c r="I16" s="81" t="s">
        <v>32</v>
      </c>
      <c r="J16" s="80">
        <v>49</v>
      </c>
      <c r="K16" s="80">
        <v>64</v>
      </c>
      <c r="L16" s="80">
        <v>54</v>
      </c>
      <c r="M16" s="80"/>
      <c r="N16" s="80"/>
      <c r="O16" s="80"/>
    </row>
    <row r="17" spans="2:15" ht="18.75" customHeight="1" x14ac:dyDescent="0.3">
      <c r="B17" s="82"/>
      <c r="C17" s="83"/>
      <c r="D17" s="83"/>
      <c r="E17" s="83"/>
      <c r="F17" s="84"/>
      <c r="G17" s="84"/>
      <c r="H17" s="83"/>
      <c r="I17" s="84"/>
      <c r="J17" s="83"/>
      <c r="K17" s="83"/>
      <c r="L17" s="83"/>
      <c r="M17" s="83"/>
      <c r="N17" s="83"/>
      <c r="O17" s="83"/>
    </row>
  </sheetData>
  <mergeCells count="14">
    <mergeCell ref="B5:B6"/>
    <mergeCell ref="C5:C6"/>
    <mergeCell ref="D5:D6"/>
    <mergeCell ref="E5:E6"/>
    <mergeCell ref="F5:H5"/>
    <mergeCell ref="E3:E4"/>
    <mergeCell ref="B1:L1"/>
    <mergeCell ref="E2:P2"/>
    <mergeCell ref="B3:B4"/>
    <mergeCell ref="C3:C4"/>
    <mergeCell ref="D3:D4"/>
    <mergeCell ref="F3:J4"/>
    <mergeCell ref="K3:L4"/>
    <mergeCell ref="M3:O4"/>
  </mergeCells>
  <phoneticPr fontId="15" type="noConversion"/>
  <conditionalFormatting sqref="H7">
    <cfRule type="cellIs" dxfId="75" priority="42" stopIfTrue="1" operator="equal">
      <formula>625.45</formula>
    </cfRule>
  </conditionalFormatting>
  <conditionalFormatting sqref="H8">
    <cfRule type="cellIs" dxfId="74" priority="41" stopIfTrue="1" operator="equal">
      <formula>628.75</formula>
    </cfRule>
  </conditionalFormatting>
  <conditionalFormatting sqref="I10">
    <cfRule type="cellIs" dxfId="73" priority="40" stopIfTrue="1" operator="equal">
      <formula>458.75</formula>
    </cfRule>
  </conditionalFormatting>
  <conditionalFormatting sqref="J9">
    <cfRule type="cellIs" dxfId="72" priority="39" stopIfTrue="1" operator="equal">
      <formula>-45.25</formula>
    </cfRule>
  </conditionalFormatting>
  <conditionalFormatting sqref="K9">
    <cfRule type="cellIs" dxfId="71" priority="38" stopIfTrue="1" operator="equal">
      <formula>-9.5</formula>
    </cfRule>
  </conditionalFormatting>
  <conditionalFormatting sqref="L7">
    <cfRule type="cellIs" dxfId="70" priority="37" stopIfTrue="1" operator="equal">
      <formula>131.34</formula>
    </cfRule>
  </conditionalFormatting>
  <conditionalFormatting sqref="L8">
    <cfRule type="cellIs" dxfId="69" priority="36" stopIfTrue="1" operator="equal">
      <formula>132.04</formula>
    </cfRule>
  </conditionalFormatting>
  <conditionalFormatting sqref="L10">
    <cfRule type="cellIs" dxfId="68" priority="35" stopIfTrue="1" operator="equal">
      <formula>96.34</formula>
    </cfRule>
  </conditionalFormatting>
  <conditionalFormatting sqref="L11">
    <cfRule type="cellIs" dxfId="67" priority="34" stopIfTrue="1" operator="equal">
      <formula>132.74</formula>
    </cfRule>
  </conditionalFormatting>
  <conditionalFormatting sqref="L12">
    <cfRule type="cellIs" dxfId="66" priority="33" stopIfTrue="1" operator="equal">
      <formula>132.86</formula>
    </cfRule>
  </conditionalFormatting>
  <conditionalFormatting sqref="H11">
    <cfRule type="cellIs" dxfId="65" priority="32" stopIfTrue="1" operator="equal">
      <formula>632.1</formula>
    </cfRule>
  </conditionalFormatting>
  <conditionalFormatting sqref="H12">
    <cfRule type="cellIs" dxfId="64" priority="31" stopIfTrue="1" operator="equal">
      <formula>632.69</formula>
    </cfRule>
  </conditionalFormatting>
  <conditionalFormatting sqref="M8">
    <cfRule type="containsText" dxfId="63" priority="30" stopIfTrue="1" operator="containsText" text="K">
      <formula>NOT(ISERROR(SEARCH("K",M8)))</formula>
    </cfRule>
  </conditionalFormatting>
  <conditionalFormatting sqref="M10">
    <cfRule type="containsText" dxfId="62" priority="29" stopIfTrue="1" operator="containsText" text="B">
      <formula>NOT(ISERROR(SEARCH("B",M10)))</formula>
    </cfRule>
  </conditionalFormatting>
  <conditionalFormatting sqref="M11">
    <cfRule type="containsText" dxfId="61" priority="28" stopIfTrue="1" operator="containsText" text="K">
      <formula>NOT(ISERROR(SEARCH("K",M11)))</formula>
    </cfRule>
  </conditionalFormatting>
  <conditionalFormatting sqref="M12">
    <cfRule type="containsText" dxfId="60" priority="27" stopIfTrue="1" operator="containsText" text="P">
      <formula>NOT(ISERROR(SEARCH("P",M12)))</formula>
    </cfRule>
  </conditionalFormatting>
  <conditionalFormatting sqref="O8">
    <cfRule type="cellIs" dxfId="59" priority="26" stopIfTrue="1" operator="equal">
      <formula>760.79</formula>
    </cfRule>
  </conditionalFormatting>
  <conditionalFormatting sqref="O10">
    <cfRule type="cellIs" dxfId="58" priority="25" stopIfTrue="1" operator="equal">
      <formula>555.09</formula>
    </cfRule>
  </conditionalFormatting>
  <conditionalFormatting sqref="O11">
    <cfRule type="cellIs" dxfId="57" priority="24" stopIfTrue="1" operator="equal">
      <formula>764.84</formula>
    </cfRule>
  </conditionalFormatting>
  <conditionalFormatting sqref="O12">
    <cfRule type="cellIs" dxfId="56" priority="23" stopIfTrue="1" operator="equal">
      <formula>765.55</formula>
    </cfRule>
  </conditionalFormatting>
  <conditionalFormatting sqref="E14">
    <cfRule type="cellIs" dxfId="55" priority="22" stopIfTrue="1" operator="equal">
      <formula>3603.06</formula>
    </cfRule>
  </conditionalFormatting>
  <conditionalFormatting sqref="H14">
    <cfRule type="cellIs" dxfId="54" priority="21" stopIfTrue="1" operator="equal">
      <formula>2518.99</formula>
    </cfRule>
  </conditionalFormatting>
  <conditionalFormatting sqref="I14">
    <cfRule type="cellIs" dxfId="53" priority="20" stopIfTrue="1" operator="equal">
      <formula>458.75</formula>
    </cfRule>
  </conditionalFormatting>
  <conditionalFormatting sqref="J15">
    <cfRule type="cellIs" dxfId="52" priority="19" stopIfTrue="1" operator="equal">
      <formula>-45.25</formula>
    </cfRule>
  </conditionalFormatting>
  <conditionalFormatting sqref="K15">
    <cfRule type="cellIs" dxfId="51" priority="18" stopIfTrue="1" operator="equal">
      <formula>-9.5</formula>
    </cfRule>
  </conditionalFormatting>
  <conditionalFormatting sqref="L14">
    <cfRule type="cellIs" dxfId="50" priority="17" stopIfTrue="1" operator="equal">
      <formula>625.32</formula>
    </cfRule>
  </conditionalFormatting>
  <conditionalFormatting sqref="E15">
    <cfRule type="cellIs" dxfId="49" priority="16" stopIfTrue="1" operator="equal">
      <formula>-54.75</formula>
    </cfRule>
  </conditionalFormatting>
  <conditionalFormatting sqref="F14">
    <cfRule type="cellIs" dxfId="48" priority="15" stopIfTrue="1" operator="equal">
      <formula>0</formula>
    </cfRule>
  </conditionalFormatting>
  <conditionalFormatting sqref="G14">
    <cfRule type="cellIs" dxfId="47" priority="14" stopIfTrue="1" operator="equal">
      <formula>0</formula>
    </cfRule>
  </conditionalFormatting>
  <conditionalFormatting sqref="C7">
    <cfRule type="containsText" dxfId="46" priority="13" stopIfTrue="1" operator="containsText" text="VF30">
      <formula>NOT(ISERROR(SEARCH("VF30",C7)))</formula>
    </cfRule>
  </conditionalFormatting>
  <conditionalFormatting sqref="C8">
    <cfRule type="containsText" dxfId="45" priority="12" stopIfTrue="1" operator="containsText" text="KB11">
      <formula>NOT(ISERROR(SEARCH("KB11",C8)))</formula>
    </cfRule>
  </conditionalFormatting>
  <conditionalFormatting sqref="C9">
    <cfRule type="containsText" dxfId="44" priority="11" stopIfTrue="1" operator="containsText" text="UCN1">
      <formula>NOT(ISERROR(SEARCH("UCN1",C9)))</formula>
    </cfRule>
  </conditionalFormatting>
  <conditionalFormatting sqref="C10">
    <cfRule type="containsText" dxfId="43" priority="10" stopIfTrue="1" operator="containsText" text="VF31">
      <formula>NOT(ISERROR(SEARCH("VF31",C10)))</formula>
    </cfRule>
  </conditionalFormatting>
  <conditionalFormatting sqref="C11">
    <cfRule type="containsText" dxfId="42" priority="9" stopIfTrue="1" operator="containsText" text="KB12">
      <formula>NOT(ISERROR(SEARCH("KB12",C11)))</formula>
    </cfRule>
  </conditionalFormatting>
  <conditionalFormatting sqref="C12">
    <cfRule type="containsText" dxfId="41" priority="8" stopIfTrue="1" operator="containsText" text="VF32">
      <formula>NOT(ISERROR(SEARCH("VF32",C12)))</formula>
    </cfRule>
  </conditionalFormatting>
  <conditionalFormatting sqref="E7">
    <cfRule type="cellIs" dxfId="40" priority="7" stopIfTrue="1" operator="equal">
      <formula>756.79</formula>
    </cfRule>
  </conditionalFormatting>
  <conditionalFormatting sqref="E8">
    <cfRule type="cellIs" dxfId="39" priority="6" stopIfTrue="1" operator="equal">
      <formula>760.79</formula>
    </cfRule>
  </conditionalFormatting>
  <conditionalFormatting sqref="E9">
    <cfRule type="cellIs" dxfId="38" priority="5" stopIfTrue="1" operator="equal">
      <formula>-54.75</formula>
    </cfRule>
  </conditionalFormatting>
  <conditionalFormatting sqref="E10">
    <cfRule type="cellIs" dxfId="37" priority="4" stopIfTrue="1" operator="equal">
      <formula>555.09</formula>
    </cfRule>
  </conditionalFormatting>
  <conditionalFormatting sqref="E11">
    <cfRule type="cellIs" dxfId="36" priority="3" stopIfTrue="1" operator="equal">
      <formula>764.84</formula>
    </cfRule>
  </conditionalFormatting>
  <conditionalFormatting sqref="E12">
    <cfRule type="cellIs" dxfId="35" priority="2" stopIfTrue="1" operator="equal">
      <formula>765.55</formula>
    </cfRule>
  </conditionalFormatting>
  <conditionalFormatting sqref="C9">
    <cfRule type="containsText" dxfId="34" priority="1" stopIfTrue="1" operator="containsText" text="AF12">
      <formula>NOT(ISERROR(SEARCH("AF12",C9)))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="110" zoomScaleNormal="110" workbookViewId="0">
      <selection activeCell="B7" sqref="B7"/>
    </sheetView>
  </sheetViews>
  <sheetFormatPr defaultRowHeight="14.4" x14ac:dyDescent="0.3"/>
  <cols>
    <col min="1" max="1" width="3" customWidth="1"/>
    <col min="2" max="2" width="8.44140625" customWidth="1"/>
    <col min="3" max="3" width="9.6640625" bestFit="1" customWidth="1"/>
    <col min="4" max="4" width="22.33203125" customWidth="1"/>
    <col min="5" max="5" width="9.88671875" customWidth="1"/>
    <col min="6" max="6" width="10.5546875" customWidth="1"/>
    <col min="7" max="7" width="10.6640625" customWidth="1"/>
    <col min="8" max="9" width="10.33203125" customWidth="1"/>
    <col min="10" max="10" width="10.88671875" customWidth="1"/>
    <col min="11" max="11" width="10.6640625" customWidth="1"/>
    <col min="12" max="12" width="10.44140625" customWidth="1"/>
    <col min="13" max="13" width="11.109375" customWidth="1"/>
  </cols>
  <sheetData>
    <row r="1" spans="1:13" ht="30" x14ac:dyDescent="0.5">
      <c r="A1" s="1"/>
      <c r="B1" s="124" t="s">
        <v>26</v>
      </c>
      <c r="C1" s="124"/>
      <c r="D1" s="124"/>
      <c r="E1" s="124"/>
      <c r="F1" s="124"/>
      <c r="G1" s="124"/>
    </row>
    <row r="2" spans="1:13" ht="15" thickBot="1" x14ac:dyDescent="0.35">
      <c r="B2" s="3"/>
      <c r="E2" s="125"/>
      <c r="F2" s="125"/>
      <c r="G2" s="125"/>
    </row>
    <row r="3" spans="1:13" x14ac:dyDescent="0.3">
      <c r="B3" s="127" t="s">
        <v>0</v>
      </c>
      <c r="C3" s="110" t="s">
        <v>5</v>
      </c>
      <c r="D3" s="140" t="s">
        <v>27</v>
      </c>
      <c r="E3" s="136" t="s">
        <v>39</v>
      </c>
      <c r="F3" s="110"/>
      <c r="G3" s="115"/>
      <c r="H3" s="136" t="s">
        <v>40</v>
      </c>
      <c r="I3" s="110"/>
      <c r="J3" s="115"/>
      <c r="K3" s="136" t="s">
        <v>28</v>
      </c>
      <c r="L3" s="110"/>
      <c r="M3" s="115"/>
    </row>
    <row r="4" spans="1:13" ht="10.5" customHeight="1" x14ac:dyDescent="0.3">
      <c r="B4" s="128"/>
      <c r="C4" s="112"/>
      <c r="D4" s="141"/>
      <c r="E4" s="137"/>
      <c r="F4" s="112"/>
      <c r="G4" s="117"/>
      <c r="H4" s="137"/>
      <c r="I4" s="112"/>
      <c r="J4" s="117"/>
      <c r="K4" s="137"/>
      <c r="L4" s="112"/>
      <c r="M4" s="117"/>
    </row>
    <row r="5" spans="1:13" x14ac:dyDescent="0.3">
      <c r="B5" s="118"/>
      <c r="C5" s="96" t="s">
        <v>6</v>
      </c>
      <c r="D5" s="138"/>
      <c r="E5" s="106" t="s">
        <v>41</v>
      </c>
      <c r="F5" s="107" t="s">
        <v>42</v>
      </c>
      <c r="G5" s="108" t="s">
        <v>43</v>
      </c>
      <c r="H5" s="106" t="s">
        <v>41</v>
      </c>
      <c r="I5" s="107" t="s">
        <v>42</v>
      </c>
      <c r="J5" s="108" t="s">
        <v>43</v>
      </c>
      <c r="K5" s="106" t="s">
        <v>41</v>
      </c>
      <c r="L5" s="107" t="s">
        <v>42</v>
      </c>
      <c r="M5" s="108" t="s">
        <v>43</v>
      </c>
    </row>
    <row r="6" spans="1:13" ht="4.5" customHeight="1" thickBot="1" x14ac:dyDescent="0.35">
      <c r="B6" s="119"/>
      <c r="C6" s="109"/>
      <c r="D6" s="139"/>
      <c r="E6" s="62"/>
      <c r="F6" s="63"/>
      <c r="G6" s="64"/>
      <c r="H6" s="62"/>
      <c r="I6" s="63"/>
      <c r="J6" s="64"/>
      <c r="K6" s="62"/>
      <c r="L6" s="63"/>
      <c r="M6" s="64"/>
    </row>
    <row r="7" spans="1:13" ht="15" thickTop="1" x14ac:dyDescent="0.3">
      <c r="A7" s="16">
        <v>1</v>
      </c>
      <c r="B7" s="85"/>
      <c r="C7" s="95"/>
      <c r="D7" s="65"/>
      <c r="E7" s="66"/>
      <c r="F7" s="29"/>
      <c r="G7" s="67"/>
      <c r="H7" s="66"/>
      <c r="I7" s="29"/>
      <c r="J7" s="67"/>
      <c r="K7" s="66"/>
      <c r="L7" s="29"/>
      <c r="M7" s="67"/>
    </row>
    <row r="8" spans="1:13" x14ac:dyDescent="0.3">
      <c r="A8" s="16">
        <v>2</v>
      </c>
      <c r="B8" s="86"/>
      <c r="C8" s="48"/>
      <c r="D8" s="68"/>
      <c r="E8" s="69"/>
      <c r="F8" s="34"/>
      <c r="G8" s="70"/>
      <c r="H8" s="69"/>
      <c r="I8" s="34"/>
      <c r="J8" s="70"/>
      <c r="K8" s="69"/>
      <c r="L8" s="34"/>
      <c r="M8" s="70"/>
    </row>
    <row r="9" spans="1:13" x14ac:dyDescent="0.3">
      <c r="A9" s="16">
        <v>3</v>
      </c>
      <c r="B9" s="86"/>
      <c r="C9" s="48"/>
      <c r="D9" s="68"/>
      <c r="E9" s="69"/>
      <c r="F9" s="34"/>
      <c r="G9" s="70"/>
      <c r="H9" s="69"/>
      <c r="I9" s="34"/>
      <c r="J9" s="70"/>
      <c r="K9" s="69"/>
      <c r="L9" s="34"/>
      <c r="M9" s="70"/>
    </row>
    <row r="10" spans="1:13" x14ac:dyDescent="0.3">
      <c r="A10" s="16">
        <v>4</v>
      </c>
      <c r="B10" s="86"/>
      <c r="C10" s="48"/>
      <c r="D10" s="68"/>
      <c r="E10" s="69"/>
      <c r="F10" s="34"/>
      <c r="G10" s="70"/>
      <c r="H10" s="69"/>
      <c r="I10" s="34"/>
      <c r="J10" s="70"/>
      <c r="K10" s="69"/>
      <c r="L10" s="34"/>
      <c r="M10" s="70"/>
    </row>
    <row r="11" spans="1:13" x14ac:dyDescent="0.3">
      <c r="A11" s="16">
        <v>6</v>
      </c>
      <c r="B11" s="86"/>
      <c r="C11" s="48"/>
      <c r="D11" s="68"/>
      <c r="E11" s="69"/>
      <c r="F11" s="34"/>
      <c r="G11" s="70"/>
      <c r="H11" s="69"/>
      <c r="I11" s="34"/>
      <c r="J11" s="70"/>
      <c r="K11" s="69"/>
      <c r="L11" s="34"/>
      <c r="M11" s="70"/>
    </row>
    <row r="12" spans="1:13" x14ac:dyDescent="0.3">
      <c r="A12" s="16">
        <v>7</v>
      </c>
      <c r="B12" s="86"/>
      <c r="C12" s="48"/>
      <c r="D12" s="68"/>
      <c r="E12" s="69"/>
      <c r="F12" s="34"/>
      <c r="G12" s="70"/>
      <c r="H12" s="69"/>
      <c r="I12" s="34"/>
      <c r="J12" s="70"/>
      <c r="K12" s="69"/>
      <c r="L12" s="34"/>
      <c r="M12" s="70"/>
    </row>
    <row r="13" spans="1:13" x14ac:dyDescent="0.3">
      <c r="A13" s="16">
        <v>8</v>
      </c>
      <c r="B13" s="86"/>
      <c r="C13" s="48"/>
      <c r="D13" s="68"/>
      <c r="E13" s="69"/>
      <c r="F13" s="34"/>
      <c r="G13" s="70"/>
      <c r="H13" s="69"/>
      <c r="I13" s="34"/>
      <c r="J13" s="70"/>
      <c r="K13" s="69"/>
      <c r="L13" s="34"/>
      <c r="M13" s="70"/>
    </row>
    <row r="14" spans="1:13" ht="15" thickBot="1" x14ac:dyDescent="0.35">
      <c r="A14" s="16">
        <v>16</v>
      </c>
      <c r="B14" s="94"/>
      <c r="C14" s="49"/>
      <c r="D14" s="71"/>
      <c r="E14" s="72"/>
      <c r="F14" s="41"/>
      <c r="G14" s="73"/>
      <c r="H14" s="72"/>
      <c r="I14" s="41"/>
      <c r="J14" s="73"/>
      <c r="K14" s="72"/>
      <c r="L14" s="41"/>
      <c r="M14" s="73"/>
    </row>
    <row r="15" spans="1:13" ht="18" thickTop="1" x14ac:dyDescent="0.3">
      <c r="A15" s="6"/>
      <c r="B15" s="74" t="s">
        <v>3</v>
      </c>
      <c r="C15" s="7"/>
      <c r="D15" s="75"/>
      <c r="E15" s="76">
        <f>SUM(E7:E14)</f>
        <v>0</v>
      </c>
      <c r="F15" s="77">
        <f>SUM(F7:F14)</f>
        <v>0</v>
      </c>
      <c r="G15" s="78">
        <f>E15-F15</f>
        <v>0</v>
      </c>
      <c r="H15" s="76">
        <f>SUM(H7:H14)</f>
        <v>0</v>
      </c>
      <c r="I15" s="77">
        <f>SUM(I7:I14)</f>
        <v>0</v>
      </c>
      <c r="J15" s="78">
        <f>H15-I15</f>
        <v>0</v>
      </c>
      <c r="K15" s="76">
        <f>SUM(K7:K14)</f>
        <v>0</v>
      </c>
      <c r="L15" s="77">
        <f>SUM(L7:L14)</f>
        <v>0</v>
      </c>
      <c r="M15" s="78">
        <f>K15-L15</f>
        <v>0</v>
      </c>
    </row>
    <row r="16" spans="1:13" x14ac:dyDescent="0.3">
      <c r="B16" s="3"/>
    </row>
  </sheetData>
  <mergeCells count="10">
    <mergeCell ref="H3:J4"/>
    <mergeCell ref="K3:M4"/>
    <mergeCell ref="B5:B6"/>
    <mergeCell ref="D5:D6"/>
    <mergeCell ref="B1:G1"/>
    <mergeCell ref="E2:G2"/>
    <mergeCell ref="B3:B4"/>
    <mergeCell ref="C3:C4"/>
    <mergeCell ref="D3:D4"/>
    <mergeCell ref="E3:G4"/>
  </mergeCells>
  <phoneticPr fontId="15" type="noConversion"/>
  <conditionalFormatting sqref="C7">
    <cfRule type="containsText" dxfId="33" priority="34" stopIfTrue="1" operator="containsText" text="BA54PA22KB10">
      <formula>NOT(ISERROR(SEARCH("BA54PA22KB10",C7)))</formula>
    </cfRule>
  </conditionalFormatting>
  <conditionalFormatting sqref="C8">
    <cfRule type="containsText" dxfId="32" priority="33" stopIfTrue="1" operator="containsText" text="KB11">
      <formula>NOT(ISERROR(SEARCH("KB11",C8)))</formula>
    </cfRule>
  </conditionalFormatting>
  <conditionalFormatting sqref="C9">
    <cfRule type="containsText" dxfId="31" priority="32" stopIfTrue="1" operator="containsText" text="PA23">
      <formula>NOT(ISERROR(SEARCH("PA23",C9)))</formula>
    </cfRule>
  </conditionalFormatting>
  <conditionalFormatting sqref="C10">
    <cfRule type="containsText" dxfId="30" priority="31" stopIfTrue="1" operator="containsText" text="KB12">
      <formula>NOT(ISERROR(SEARCH("KB12",C10)))</formula>
    </cfRule>
  </conditionalFormatting>
  <conditionalFormatting sqref="C11">
    <cfRule type="containsText" dxfId="29" priority="30" stopIfTrue="1" operator="containsText" text="BA55">
      <formula>NOT(ISERROR(SEARCH("BA55",C11)))</formula>
    </cfRule>
  </conditionalFormatting>
  <conditionalFormatting sqref="C12">
    <cfRule type="containsText" dxfId="28" priority="29" stopIfTrue="1" operator="containsText" text="BA56">
      <formula>NOT(ISERROR(SEARCH("BA56",C12)))</formula>
    </cfRule>
  </conditionalFormatting>
  <conditionalFormatting sqref="C13">
    <cfRule type="containsText" dxfId="27" priority="28" stopIfTrue="1" operator="containsText" text="PA24">
      <formula>NOT(ISERROR(SEARCH("PA24",C13)))</formula>
    </cfRule>
  </conditionalFormatting>
  <conditionalFormatting sqref="E7">
    <cfRule type="cellIs" dxfId="26" priority="27" stopIfTrue="1" operator="equal">
      <formula>9250.5</formula>
    </cfRule>
  </conditionalFormatting>
  <conditionalFormatting sqref="G7">
    <cfRule type="cellIs" dxfId="25" priority="26" stopIfTrue="1" operator="equal">
      <formula>9250.5</formula>
    </cfRule>
  </conditionalFormatting>
  <conditionalFormatting sqref="H7">
    <cfRule type="cellIs" dxfId="24" priority="25" stopIfTrue="1" operator="equal">
      <formula>8750</formula>
    </cfRule>
  </conditionalFormatting>
  <conditionalFormatting sqref="J7">
    <cfRule type="cellIs" dxfId="23" priority="24" stopIfTrue="1" operator="equal">
      <formula>8750</formula>
    </cfRule>
  </conditionalFormatting>
  <conditionalFormatting sqref="K7">
    <cfRule type="cellIs" dxfId="22" priority="23" stopIfTrue="1" operator="equal">
      <formula>1925.5</formula>
    </cfRule>
  </conditionalFormatting>
  <conditionalFormatting sqref="M7">
    <cfRule type="cellIs" dxfId="21" priority="22" stopIfTrue="1" operator="equal">
      <formula>1925.5</formula>
    </cfRule>
  </conditionalFormatting>
  <conditionalFormatting sqref="K8">
    <cfRule type="cellIs" dxfId="20" priority="21" stopIfTrue="1" operator="equal">
      <formula>760.79</formula>
    </cfRule>
  </conditionalFormatting>
  <conditionalFormatting sqref="M8">
    <cfRule type="cellIs" dxfId="19" priority="20" stopIfTrue="1" operator="equal">
      <formula>2686.29</formula>
    </cfRule>
  </conditionalFormatting>
  <conditionalFormatting sqref="I9">
    <cfRule type="cellIs" dxfId="18" priority="19" stopIfTrue="1" operator="equal">
      <formula>266.96</formula>
    </cfRule>
  </conditionalFormatting>
  <conditionalFormatting sqref="J9">
    <cfRule type="cellIs" dxfId="17" priority="18" stopIfTrue="1" operator="equal">
      <formula>8483.04</formula>
    </cfRule>
  </conditionalFormatting>
  <conditionalFormatting sqref="K10">
    <cfRule type="cellIs" dxfId="16" priority="17" stopIfTrue="1" operator="equal">
      <formula>764.84</formula>
    </cfRule>
  </conditionalFormatting>
  <conditionalFormatting sqref="M10">
    <cfRule type="cellIs" dxfId="15" priority="16" stopIfTrue="1" operator="equal">
      <formula>3451.13</formula>
    </cfRule>
  </conditionalFormatting>
  <conditionalFormatting sqref="J13">
    <cfRule type="cellIs" dxfId="14" priority="15" stopIfTrue="1" operator="equal">
      <formula>9248.59</formula>
    </cfRule>
  </conditionalFormatting>
  <conditionalFormatting sqref="H13">
    <cfRule type="cellIs" dxfId="13" priority="14" stopIfTrue="1" operator="equal">
      <formula>765.55</formula>
    </cfRule>
  </conditionalFormatting>
  <conditionalFormatting sqref="G11">
    <cfRule type="cellIs" dxfId="12" priority="13" stopIfTrue="1" operator="equal">
      <formula>9805.59</formula>
    </cfRule>
  </conditionalFormatting>
  <conditionalFormatting sqref="G12">
    <cfRule type="cellIs" dxfId="11" priority="12" stopIfTrue="1" operator="equal">
      <formula>8685.31</formula>
    </cfRule>
  </conditionalFormatting>
  <conditionalFormatting sqref="E11">
    <cfRule type="cellIs" dxfId="10" priority="11" stopIfTrue="1" operator="equal">
      <formula>555.09</formula>
    </cfRule>
  </conditionalFormatting>
  <conditionalFormatting sqref="F12">
    <cfRule type="cellIs" dxfId="9" priority="10" stopIfTrue="1" operator="equal">
      <formula>1120.28</formula>
    </cfRule>
  </conditionalFormatting>
  <conditionalFormatting sqref="E15">
    <cfRule type="cellIs" dxfId="8" priority="9" stopIfTrue="1" operator="equal">
      <formula>9805.59</formula>
    </cfRule>
  </conditionalFormatting>
  <conditionalFormatting sqref="F15">
    <cfRule type="cellIs" dxfId="7" priority="8" stopIfTrue="1" operator="equal">
      <formula>1120.28</formula>
    </cfRule>
  </conditionalFormatting>
  <conditionalFormatting sqref="G15">
    <cfRule type="cellIs" dxfId="6" priority="7" stopIfTrue="1" operator="equal">
      <formula>8685.31</formula>
    </cfRule>
  </conditionalFormatting>
  <conditionalFormatting sqref="H15">
    <cfRule type="cellIs" dxfId="5" priority="6" stopIfTrue="1" operator="equal">
      <formula>9515.55</formula>
    </cfRule>
  </conditionalFormatting>
  <conditionalFormatting sqref="I15">
    <cfRule type="cellIs" dxfId="4" priority="5" stopIfTrue="1" operator="equal">
      <formula>266.96</formula>
    </cfRule>
  </conditionalFormatting>
  <conditionalFormatting sqref="J15">
    <cfRule type="cellIs" dxfId="3" priority="4" stopIfTrue="1" operator="equal">
      <formula>9248.59</formula>
    </cfRule>
  </conditionalFormatting>
  <conditionalFormatting sqref="K15">
    <cfRule type="cellIs" dxfId="2" priority="3" stopIfTrue="1" operator="equal">
      <formula>3451.13</formula>
    </cfRule>
  </conditionalFormatting>
  <conditionalFormatting sqref="M15">
    <cfRule type="cellIs" dxfId="1" priority="2" stopIfTrue="1" operator="equal">
      <formula>3451.13</formula>
    </cfRule>
  </conditionalFormatting>
  <conditionalFormatting sqref="L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Aankoopdagboek</vt:lpstr>
      <vt:lpstr>Verkoopdagboek</vt:lpstr>
      <vt:lpstr>Financieel dagboek</vt:lpstr>
    </vt:vector>
  </TitlesOfParts>
  <Company>Selfslag-Luyten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Luyten</dc:creator>
  <cp:lastModifiedBy>Greet Luyten</cp:lastModifiedBy>
  <dcterms:created xsi:type="dcterms:W3CDTF">2009-09-25T13:41:35Z</dcterms:created>
  <dcterms:modified xsi:type="dcterms:W3CDTF">2020-02-06T12:09:21Z</dcterms:modified>
</cp:coreProperties>
</file>