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200" windowHeight="7755"/>
  </bookViews>
  <sheets>
    <sheet name="Journaal" sheetId="1" r:id="rId1"/>
    <sheet name="MAR" sheetId="2" r:id="rId2"/>
  </sheets>
  <definedNames>
    <definedName name="MAR">Journaal!$A$98:$F$264</definedName>
  </definedNames>
  <calcPr calcId="145621"/>
</workbook>
</file>

<file path=xl/calcChain.xml><?xml version="1.0" encoding="utf-8"?>
<calcChain xmlns="http://schemas.openxmlformats.org/spreadsheetml/2006/main">
  <c r="M37" i="1" l="1"/>
  <c r="K37" i="1"/>
  <c r="E79" i="1" l="1"/>
  <c r="E78" i="1"/>
  <c r="E77" i="1"/>
  <c r="C76" i="1"/>
  <c r="C75" i="1"/>
  <c r="C74" i="1"/>
  <c r="E71" i="1"/>
  <c r="E70" i="1"/>
  <c r="E69" i="1"/>
  <c r="C68" i="1"/>
  <c r="C67" i="1"/>
  <c r="C66" i="1"/>
  <c r="E63" i="1"/>
  <c r="E62" i="1"/>
  <c r="E61" i="1"/>
  <c r="E55" i="1"/>
  <c r="E54" i="1"/>
  <c r="E53" i="1"/>
  <c r="C52" i="1"/>
  <c r="C51" i="1"/>
  <c r="C50" i="1"/>
  <c r="E47" i="1"/>
  <c r="E46" i="1"/>
  <c r="E45" i="1"/>
  <c r="C44" i="1"/>
  <c r="C43" i="1"/>
  <c r="C42" i="1"/>
  <c r="E27" i="1"/>
  <c r="E26" i="1"/>
  <c r="E22" i="1"/>
  <c r="C21" i="1"/>
  <c r="C20" i="1"/>
  <c r="C19" i="1"/>
  <c r="E13" i="1"/>
  <c r="E12" i="1"/>
  <c r="E10" i="1"/>
  <c r="C9" i="1"/>
  <c r="C8" i="1"/>
  <c r="C7" i="1"/>
  <c r="E39" i="1"/>
  <c r="E38" i="1"/>
  <c r="E37" i="1"/>
  <c r="C36" i="1"/>
  <c r="C31" i="1"/>
  <c r="C30" i="1"/>
</calcChain>
</file>

<file path=xl/sharedStrings.xml><?xml version="1.0" encoding="utf-8"?>
<sst xmlns="http://schemas.openxmlformats.org/spreadsheetml/2006/main" count="272" uniqueCount="138">
  <si>
    <t>herhalingsoefening goodwill</t>
  </si>
  <si>
    <t>opgave</t>
  </si>
  <si>
    <t>---------------</t>
  </si>
  <si>
    <t>------------------------------------</t>
  </si>
  <si>
    <t>Bakkerij Het tompoesje wordt overgenomen. Op de balans vind je volgende gegevens terug:</t>
  </si>
  <si>
    <t>Meubilair: 45 000 euro</t>
  </si>
  <si>
    <t>uitrusting: 30 000 euro</t>
  </si>
  <si>
    <t>openstaande vorderingen: 15 000 euro</t>
  </si>
  <si>
    <t>voorraad HG, grond- en hulpstoffen: 175 000 euro</t>
  </si>
  <si>
    <t>a)</t>
  </si>
  <si>
    <t>voor de overname wordt 167 000 euro betaald (AF/36)</t>
  </si>
  <si>
    <t>(opmerking: je mag leveranciers in 2 keer boeken, 1x als waarde van het bedrijf en 1x voor de AF)</t>
  </si>
  <si>
    <t>klik hier voor de oplossing</t>
  </si>
  <si>
    <t>AW HG</t>
  </si>
  <si>
    <t>HD</t>
  </si>
  <si>
    <t>Bank</t>
  </si>
  <si>
    <t>Kas</t>
  </si>
  <si>
    <t>naam</t>
  </si>
  <si>
    <t>nummer</t>
  </si>
  <si>
    <t>leeg</t>
  </si>
  <si>
    <t>Kapitaal</t>
  </si>
  <si>
    <t>Reserves</t>
  </si>
  <si>
    <t>Overgedragen winst</t>
  </si>
  <si>
    <t>Overgedragen verlies (-)</t>
  </si>
  <si>
    <t>Kredietinstellingen</t>
  </si>
  <si>
    <t>Overige leningen</t>
  </si>
  <si>
    <t>Kosten van onderzoek en ontwikkeling</t>
  </si>
  <si>
    <t>Afgeschreven kosten van onderzoek en ontwikkeling (-)</t>
  </si>
  <si>
    <t>Concessies, octrooien, licenties, merken…</t>
  </si>
  <si>
    <t>Concessies, octrooien, licenties, merken…, GA (-)</t>
  </si>
  <si>
    <t>Goodwill</t>
  </si>
  <si>
    <t>Geboekte afschrijving op Goodwill (-)</t>
  </si>
  <si>
    <t>Terreinen</t>
  </si>
  <si>
    <t>Gebouwen AW</t>
  </si>
  <si>
    <t>Gebouwen geboekte afschrijvingen (-)</t>
  </si>
  <si>
    <t>Uitrusting AW</t>
  </si>
  <si>
    <t>Uitrusting: geboekte afschrijvingen (-)</t>
  </si>
  <si>
    <t>Meubilair AW</t>
  </si>
  <si>
    <t>Meubilair geboekte afschrijvingen (-)</t>
  </si>
  <si>
    <t>Rollend Materieel AW</t>
  </si>
  <si>
    <t>Rollend Materieel geboekte afschrijvingen (-)</t>
  </si>
  <si>
    <t>Overige MVA: AW</t>
  </si>
  <si>
    <t>Overige MVA: geboekte afschrijvingen (-)</t>
  </si>
  <si>
    <t>AW Handelsgoederen</t>
  </si>
  <si>
    <t>Handelsdebiteuren</t>
  </si>
  <si>
    <t>Dubieuze vorderingen</t>
  </si>
  <si>
    <t>Geboekte waardeverminderingen op HV (-)</t>
  </si>
  <si>
    <t>Terug te vorderen BTW</t>
  </si>
  <si>
    <t>BTW op aankopen</t>
  </si>
  <si>
    <t>BTW op inkomende CN's</t>
  </si>
  <si>
    <t>Voorschotten op lonen en wedden</t>
  </si>
  <si>
    <t>Terug te sturen verpakking aan leveranciers</t>
  </si>
  <si>
    <t>Kredietinstellingen&gt;1 jaar die binnen het jaar vervallen</t>
  </si>
  <si>
    <r>
      <t xml:space="preserve">Kredietinstellingen: schulden </t>
    </r>
    <r>
      <rPr>
        <sz val="10"/>
        <rFont val="Symbol"/>
        <family val="1"/>
        <charset val="2"/>
      </rPr>
      <t xml:space="preserve">£1 </t>
    </r>
    <r>
      <rPr>
        <sz val="10"/>
        <rFont val="Arial"/>
        <family val="2"/>
      </rPr>
      <t>jaar</t>
    </r>
  </si>
  <si>
    <t>Leveranciers</t>
  </si>
  <si>
    <t>Te betalen BTW</t>
  </si>
  <si>
    <t>£</t>
  </si>
  <si>
    <t>BTW op verkopen</t>
  </si>
  <si>
    <t>BTW op uitgaande CN's</t>
  </si>
  <si>
    <t>Te betalen andere belastingen</t>
  </si>
  <si>
    <t>Ingehouden bedrijfsvoorheffing</t>
  </si>
  <si>
    <t>RSZ werknemer</t>
  </si>
  <si>
    <t>RSZ werkgever</t>
  </si>
  <si>
    <t>Bezoldigingen</t>
  </si>
  <si>
    <t>Te betalen sociaal secretariaat</t>
  </si>
  <si>
    <t>Terug te sturen verpakking door klanten</t>
  </si>
  <si>
    <t>R/C Exploitant</t>
  </si>
  <si>
    <t>Termijndeposito's &gt; 1 jaar</t>
  </si>
  <si>
    <t>Termijndeposito's &gt; 1 maand en &lt; 1 jaar</t>
  </si>
  <si>
    <t>Termijndeposito's &lt; 1 jaar</t>
  </si>
  <si>
    <t>KBC R/C</t>
  </si>
  <si>
    <t>BNP Paribas Fortis R/C</t>
  </si>
  <si>
    <t>ING R/C</t>
  </si>
  <si>
    <t>Bpost Bank R/C</t>
  </si>
  <si>
    <t>Interne overboekingen</t>
  </si>
  <si>
    <t>Aankopen Handelsgoederen</t>
  </si>
  <si>
    <t>Creditnota's HG (-)</t>
  </si>
  <si>
    <t>Handelskorting HG (-)</t>
  </si>
  <si>
    <t>Aankoopkosten handelsgoederen</t>
  </si>
  <si>
    <t>Voorraadwijziging handelsgoederen</t>
  </si>
  <si>
    <t>Huur en huurkosten</t>
  </si>
  <si>
    <t>Onderhouden en herstellingen</t>
  </si>
  <si>
    <t>Energiekosten</t>
  </si>
  <si>
    <t>Telefoon</t>
  </si>
  <si>
    <t>Reclame en advertenties</t>
  </si>
  <si>
    <t>Verzekeringen</t>
  </si>
  <si>
    <t>Vervoer en verplaatsingskosten</t>
  </si>
  <si>
    <t>Beheerskosten sociaal secretariaat</t>
  </si>
  <si>
    <t>Andere diverse kosten</t>
  </si>
  <si>
    <t>Bezoldigingen bedienden</t>
  </si>
  <si>
    <t>Bezoldigingen arbeiders</t>
  </si>
  <si>
    <t>Werkgeversbijdrage RSZ</t>
  </si>
  <si>
    <t>Andere personeelskosten</t>
  </si>
  <si>
    <t>Afschrijvingen op oprichtingskosten</t>
  </si>
  <si>
    <t>Afschrijvingen op IVA</t>
  </si>
  <si>
    <t>Afschrijvingen op MVA</t>
  </si>
  <si>
    <t>Waardeverminderingen op HV - toevoeging</t>
  </si>
  <si>
    <t>Bedrijfsbelastingen</t>
  </si>
  <si>
    <t>Minderwaarde op de courante realisatie van VA</t>
  </si>
  <si>
    <t>Minderwaarde op de realisatie van HV</t>
  </si>
  <si>
    <t>Kosten verbonden aan schulden</t>
  </si>
  <si>
    <t>Betalingskorting aan klanten</t>
  </si>
  <si>
    <t>Uitzonderlijke afschrijvingen MVA</t>
  </si>
  <si>
    <t>Uitzonderlijke afschrijvingen IVA</t>
  </si>
  <si>
    <t>Andere uitzonderlijke kosten</t>
  </si>
  <si>
    <t>Verschuldigde of gestorte belastingen en voorheffingen</t>
  </si>
  <si>
    <t>Overgedragen verlies vorig boekjaar</t>
  </si>
  <si>
    <t>Toevoeging aan reserves</t>
  </si>
  <si>
    <t>Over te dragen winst</t>
  </si>
  <si>
    <t>Vergoeding kapitaal</t>
  </si>
  <si>
    <t>Vergoeding bestuurders of zaakvoerders</t>
  </si>
  <si>
    <t>Verkopen Handelsgoederen</t>
  </si>
  <si>
    <t>Doorgerekende kosten HG</t>
  </si>
  <si>
    <t>Meerwaarde op de realisatie van HV</t>
  </si>
  <si>
    <t>Huuropbrengsten</t>
  </si>
  <si>
    <t>Meerwaarde op de courante realisatie van MVA</t>
  </si>
  <si>
    <t>Diverse bedrijfsopbrengsten</t>
  </si>
  <si>
    <t>Opbrengsten uit vlottende activa</t>
  </si>
  <si>
    <t>Betalingskorting van leveranciers</t>
  </si>
  <si>
    <t>Diverse financiële opbrengsten</t>
  </si>
  <si>
    <t>Andere uitzonderlijke opbrengsten</t>
  </si>
  <si>
    <t>Over te dragen verlies</t>
  </si>
  <si>
    <t>op de bank staat 42 000 euro en in kas steekt nog 3 000 euro</t>
  </si>
  <si>
    <t>er is nog een openstaande lening van 9 maanden van 120 000 euro en openstaande aankoopfacturen voor 25 000 euro</t>
  </si>
  <si>
    <t>A</t>
  </si>
  <si>
    <t>P</t>
  </si>
  <si>
    <t>Meubilair</t>
  </si>
  <si>
    <t>Uitrusting</t>
  </si>
  <si>
    <t>HG</t>
  </si>
  <si>
    <t>KI</t>
  </si>
  <si>
    <t>Waarde</t>
  </si>
  <si>
    <t>- 145000 = 165000</t>
  </si>
  <si>
    <t>Overnameprijs</t>
  </si>
  <si>
    <t>- 165000</t>
  </si>
  <si>
    <t>= 2000</t>
  </si>
  <si>
    <t>AF36</t>
  </si>
  <si>
    <t>IV</t>
  </si>
  <si>
    <t>(2000/5)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</si>
</sst>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6"/>
      <name val="Arial"/>
      <family val="2"/>
    </font>
    <font>
      <i/>
      <sz val="10"/>
      <color rgb="FF00B050"/>
      <name val="Arial"/>
      <family val="2"/>
    </font>
    <font>
      <i/>
      <sz val="11"/>
      <color rgb="FF00B050"/>
      <name val="Calibri"/>
      <family val="2"/>
    </font>
    <font>
      <sz val="10"/>
      <color rgb="FF00B050"/>
      <name val="Arial"/>
      <family val="2"/>
    </font>
    <font>
      <b/>
      <sz val="12"/>
      <name val="Arial"/>
      <family val="2"/>
    </font>
    <font>
      <u/>
      <sz val="10"/>
      <color theme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4">
    <xf numFmtId="0" fontId="0" fillId="0" borderId="0" xfId="0"/>
    <xf numFmtId="16" fontId="0" fillId="0" borderId="0" xfId="0" applyNumberFormat="1"/>
    <xf numFmtId="0" fontId="0" fillId="0" borderId="1" xfId="0" applyBorder="1"/>
    <xf numFmtId="2" fontId="0" fillId="0" borderId="2" xfId="0" applyNumberFormat="1" applyBorder="1" applyAlignment="1"/>
    <xf numFmtId="2" fontId="0" fillId="0" borderId="1" xfId="0" applyNumberFormat="1" applyBorder="1"/>
    <xf numFmtId="2" fontId="0" fillId="0" borderId="0" xfId="0" applyNumberFormat="1"/>
    <xf numFmtId="2" fontId="0" fillId="0" borderId="0" xfId="0" applyNumberFormat="1" applyBorder="1"/>
    <xf numFmtId="0" fontId="0" fillId="0" borderId="2" xfId="0" applyBorder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0" borderId="2" xfId="0" quotePrefix="1" applyFont="1" applyBorder="1" applyAlignment="1"/>
    <xf numFmtId="0" fontId="3" fillId="4" borderId="0" xfId="0" applyFont="1" applyFill="1"/>
    <xf numFmtId="0" fontId="0" fillId="4" borderId="0" xfId="0" applyFill="1"/>
    <xf numFmtId="2" fontId="4" fillId="0" borderId="0" xfId="0" applyNumberFormat="1" applyFont="1"/>
    <xf numFmtId="0" fontId="0" fillId="0" borderId="0" xfId="0" applyFill="1"/>
    <xf numFmtId="0" fontId="5" fillId="2" borderId="0" xfId="0" applyFont="1" applyFill="1" applyAlignment="1">
      <alignment horizontal="left"/>
    </xf>
    <xf numFmtId="0" fontId="6" fillId="0" borderId="0" xfId="0" applyFont="1"/>
    <xf numFmtId="0" fontId="3" fillId="0" borderId="1" xfId="0" applyFont="1" applyBorder="1"/>
    <xf numFmtId="0" fontId="0" fillId="0" borderId="0" xfId="0" applyBorder="1"/>
    <xf numFmtId="0" fontId="3" fillId="0" borderId="0" xfId="0" applyFont="1" applyBorder="1"/>
    <xf numFmtId="0" fontId="3" fillId="0" borderId="0" xfId="0" quotePrefix="1" applyFont="1" applyBorder="1" applyAlignment="1"/>
    <xf numFmtId="2" fontId="0" fillId="0" borderId="0" xfId="0" applyNumberFormat="1" applyBorder="1" applyAlignment="1"/>
    <xf numFmtId="0" fontId="3" fillId="6" borderId="0" xfId="0" applyFont="1" applyFill="1"/>
    <xf numFmtId="0" fontId="0" fillId="6" borderId="0" xfId="0" applyFill="1"/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0" xfId="0" applyFont="1"/>
    <xf numFmtId="0" fontId="0" fillId="7" borderId="0" xfId="0" applyFill="1"/>
    <xf numFmtId="0" fontId="0" fillId="0" borderId="4" xfId="0" applyBorder="1"/>
    <xf numFmtId="0" fontId="3" fillId="0" borderId="0" xfId="0" quotePrefix="1" applyFont="1"/>
    <xf numFmtId="0" fontId="2" fillId="0" borderId="0" xfId="0" applyFont="1"/>
    <xf numFmtId="0" fontId="8" fillId="0" borderId="0" xfId="0" applyFont="1" applyFill="1"/>
    <xf numFmtId="0" fontId="9" fillId="0" borderId="0" xfId="0" applyFont="1" applyFill="1"/>
    <xf numFmtId="0" fontId="8" fillId="0" borderId="0" xfId="0" applyFont="1"/>
    <xf numFmtId="0" fontId="10" fillId="0" borderId="0" xfId="0" applyFont="1" applyFill="1"/>
    <xf numFmtId="0" fontId="10" fillId="0" borderId="0" xfId="0" applyFont="1"/>
    <xf numFmtId="0" fontId="3" fillId="0" borderId="0" xfId="0" applyFont="1" applyFill="1" applyBorder="1"/>
    <xf numFmtId="0" fontId="3" fillId="0" borderId="0" xfId="0" quotePrefix="1" applyFont="1" applyFill="1" applyBorder="1"/>
    <xf numFmtId="2" fontId="3" fillId="0" borderId="0" xfId="0" applyNumberFormat="1" applyFont="1" applyFill="1" applyBorder="1"/>
    <xf numFmtId="0" fontId="2" fillId="0" borderId="0" xfId="0" applyFont="1" applyFill="1" applyBorder="1"/>
    <xf numFmtId="0" fontId="0" fillId="0" borderId="0" xfId="0" quotePrefix="1" applyBorder="1"/>
    <xf numFmtId="0" fontId="8" fillId="0" borderId="0" xfId="0" applyFont="1" applyFill="1" applyBorder="1"/>
    <xf numFmtId="0" fontId="9" fillId="0" borderId="0" xfId="0" applyFont="1" applyFill="1" applyBorder="1"/>
    <xf numFmtId="0" fontId="8" fillId="0" borderId="0" xfId="0" applyFont="1" applyBorder="1"/>
    <xf numFmtId="0" fontId="10" fillId="0" borderId="0" xfId="0" applyFont="1" applyFill="1" applyBorder="1"/>
    <xf numFmtId="0" fontId="10" fillId="0" borderId="0" xfId="0" applyFont="1" applyBorder="1"/>
    <xf numFmtId="0" fontId="3" fillId="0" borderId="0" xfId="0" quotePrefix="1" applyFont="1" applyBorder="1"/>
    <xf numFmtId="0" fontId="3" fillId="0" borderId="0" xfId="0" quotePrefix="1" applyFont="1" applyFill="1" applyBorder="1" applyAlignment="1">
      <alignment horizontal="right"/>
    </xf>
    <xf numFmtId="0" fontId="0" fillId="0" borderId="0" xfId="0" applyFont="1" applyFill="1" applyBorder="1"/>
    <xf numFmtId="0" fontId="11" fillId="8" borderId="0" xfId="0" applyFont="1" applyFill="1" applyAlignment="1">
      <alignment vertical="center"/>
    </xf>
    <xf numFmtId="0" fontId="0" fillId="0" borderId="0" xfId="0" quotePrefix="1" applyAlignment="1"/>
    <xf numFmtId="0" fontId="0" fillId="0" borderId="0" xfId="0" applyAlignment="1"/>
    <xf numFmtId="0" fontId="3" fillId="0" borderId="3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Fill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0" xfId="0" quotePrefix="1" applyAlignment="1"/>
    <xf numFmtId="0" fontId="0" fillId="0" borderId="0" xfId="0" applyAlignment="1"/>
    <xf numFmtId="0" fontId="3" fillId="0" borderId="3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7" fillId="5" borderId="0" xfId="0" applyFont="1" applyFill="1" applyAlignment="1">
      <alignment horizontal="center" vertical="center" wrapText="1"/>
    </xf>
    <xf numFmtId="0" fontId="12" fillId="5" borderId="0" xfId="1" applyFill="1" applyBorder="1" applyAlignment="1">
      <alignment horizontal="center"/>
    </xf>
    <xf numFmtId="0" fontId="3" fillId="0" borderId="0" xfId="0" applyFont="1" applyFill="1" applyAlignment="1"/>
    <xf numFmtId="0" fontId="3" fillId="0" borderId="0" xfId="0" applyFont="1" applyBorder="1" applyAlignment="1">
      <alignment horizontal="left" wrapText="1"/>
    </xf>
    <xf numFmtId="0" fontId="3" fillId="0" borderId="4" xfId="0" applyFont="1" applyFill="1" applyBorder="1"/>
    <xf numFmtId="0" fontId="0" fillId="0" borderId="0" xfId="0" applyFill="1" applyBorder="1"/>
    <xf numFmtId="0" fontId="3" fillId="0" borderId="0" xfId="0" quotePrefix="1" applyFont="1" applyFill="1" applyBorder="1" applyAlignment="1"/>
    <xf numFmtId="0" fontId="12" fillId="0" borderId="0" xfId="1" applyFill="1" applyBorder="1" applyAlignment="1">
      <alignment horizontal="center"/>
    </xf>
  </cellXfs>
  <cellStyles count="2">
    <cellStyle name="Hyperlink" xfId="1" builtinId="8"/>
    <cellStyle name="Standaard" xfId="0" builtinId="0"/>
  </cellStyles>
  <dxfs count="8"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8"/>
  <sheetViews>
    <sheetView showGridLines="0" tabSelected="1" topLeftCell="B1" zoomScale="160" zoomScaleNormal="160" workbookViewId="0">
      <selection activeCell="M25" sqref="M25"/>
    </sheetView>
  </sheetViews>
  <sheetFormatPr defaultRowHeight="12.75" x14ac:dyDescent="0.2"/>
  <cols>
    <col min="1" max="1" width="7.85546875" customWidth="1"/>
    <col min="3" max="3" width="6" customWidth="1"/>
    <col min="4" max="4" width="3.140625" customWidth="1"/>
    <col min="5" max="5" width="7.28515625" customWidth="1"/>
    <col min="6" max="6" width="21.5703125" customWidth="1"/>
    <col min="7" max="8" width="10.7109375" style="5" customWidth="1"/>
    <col min="9" max="9" width="10.42578125" customWidth="1"/>
    <col min="10" max="10" width="11.140625" customWidth="1"/>
    <col min="11" max="11" width="11.42578125" style="8" customWidth="1"/>
    <col min="12" max="12" width="9.28515625" customWidth="1"/>
    <col min="14" max="14" width="8.7109375" customWidth="1"/>
    <col min="15" max="15" width="11.28515625" customWidth="1"/>
    <col min="16" max="16" width="11.140625" customWidth="1"/>
  </cols>
  <sheetData>
    <row r="1" spans="1:18" x14ac:dyDescent="0.2">
      <c r="B1" s="66" t="s">
        <v>0</v>
      </c>
      <c r="C1" s="66"/>
      <c r="D1" s="66"/>
      <c r="E1" s="66"/>
      <c r="F1" s="66"/>
      <c r="G1" s="66"/>
      <c r="H1" s="66"/>
      <c r="K1" s="56"/>
    </row>
    <row r="2" spans="1:18" ht="55.5" customHeight="1" x14ac:dyDescent="0.2">
      <c r="B2" s="66"/>
      <c r="C2" s="66"/>
      <c r="D2" s="66"/>
      <c r="E2" s="66"/>
      <c r="F2" s="66"/>
      <c r="G2" s="66"/>
      <c r="H2" s="66"/>
      <c r="J2" s="50" t="s">
        <v>1</v>
      </c>
      <c r="K2" s="56"/>
    </row>
    <row r="3" spans="1:18" x14ac:dyDescent="0.2">
      <c r="A3" s="2"/>
      <c r="B3" s="18"/>
      <c r="C3" s="60" t="s">
        <v>2</v>
      </c>
      <c r="D3" s="61"/>
      <c r="E3" s="1"/>
      <c r="F3" s="11" t="s">
        <v>3</v>
      </c>
      <c r="G3" s="3"/>
      <c r="H3" s="4"/>
      <c r="J3" s="27" t="s">
        <v>4</v>
      </c>
      <c r="K3" s="56"/>
    </row>
    <row r="4" spans="1:18" ht="15" x14ac:dyDescent="0.25">
      <c r="A4" s="2"/>
      <c r="B4" s="18"/>
      <c r="C4" s="51"/>
      <c r="D4" s="52"/>
      <c r="E4" s="1"/>
      <c r="F4" s="11"/>
      <c r="G4" s="3"/>
      <c r="H4" s="4"/>
      <c r="I4" s="31"/>
      <c r="K4" s="32"/>
      <c r="L4" s="33"/>
      <c r="M4" s="33"/>
      <c r="N4" s="34"/>
    </row>
    <row r="5" spans="1:18" x14ac:dyDescent="0.2">
      <c r="A5" s="2"/>
      <c r="B5" s="18"/>
      <c r="C5" s="51"/>
      <c r="D5" s="52"/>
      <c r="E5" s="1"/>
      <c r="F5" s="11"/>
      <c r="G5" s="3"/>
      <c r="H5" s="4"/>
      <c r="I5" s="31"/>
      <c r="J5" s="27" t="s">
        <v>5</v>
      </c>
      <c r="K5" s="35"/>
      <c r="L5" s="35"/>
      <c r="M5" s="35"/>
      <c r="N5" s="36"/>
    </row>
    <row r="6" spans="1:18" x14ac:dyDescent="0.2">
      <c r="A6" s="2"/>
      <c r="B6" s="18"/>
      <c r="C6" s="51"/>
      <c r="D6" s="52"/>
      <c r="E6" s="1"/>
      <c r="F6" s="11"/>
      <c r="G6" s="3"/>
      <c r="H6" s="4"/>
      <c r="I6" s="31"/>
      <c r="J6" s="27" t="s">
        <v>6</v>
      </c>
      <c r="K6" s="25"/>
      <c r="L6" s="25"/>
      <c r="M6" s="25"/>
    </row>
    <row r="7" spans="1:18" x14ac:dyDescent="0.2">
      <c r="A7" s="2"/>
      <c r="B7" s="18"/>
      <c r="C7" s="62" t="str">
        <f>VLOOKUP(B7,MAR,2,0)</f>
        <v>leeg</v>
      </c>
      <c r="D7" s="63"/>
      <c r="E7" s="63"/>
      <c r="F7" s="64"/>
      <c r="G7" s="4"/>
      <c r="H7" s="4"/>
      <c r="J7" s="30" t="s">
        <v>7</v>
      </c>
      <c r="K7" s="25"/>
      <c r="L7" s="25"/>
      <c r="M7" s="25"/>
    </row>
    <row r="8" spans="1:18" x14ac:dyDescent="0.2">
      <c r="A8" s="2"/>
      <c r="B8" s="18"/>
      <c r="C8" s="62" t="str">
        <f>VLOOKUP(B8,MAR,2,0)</f>
        <v>leeg</v>
      </c>
      <c r="D8" s="63"/>
      <c r="E8" s="63"/>
      <c r="F8" s="64"/>
      <c r="G8" s="4"/>
      <c r="H8" s="4"/>
      <c r="J8" s="30" t="s">
        <v>8</v>
      </c>
      <c r="K8" s="25"/>
      <c r="L8" s="25"/>
      <c r="M8" s="25"/>
    </row>
    <row r="9" spans="1:18" x14ac:dyDescent="0.2">
      <c r="A9" s="2"/>
      <c r="B9" s="18"/>
      <c r="C9" s="62" t="str">
        <f>VLOOKUP(B9,MAR,2,0)</f>
        <v>leeg</v>
      </c>
      <c r="D9" s="63"/>
      <c r="E9" s="63"/>
      <c r="F9" s="64"/>
      <c r="G9" s="4"/>
      <c r="H9" s="4"/>
      <c r="J9" s="30" t="s">
        <v>122</v>
      </c>
      <c r="K9" s="25"/>
      <c r="L9" s="25"/>
      <c r="M9" s="25"/>
    </row>
    <row r="10" spans="1:18" x14ac:dyDescent="0.2">
      <c r="A10" s="2"/>
      <c r="B10" s="18"/>
      <c r="D10" t="s">
        <v>9</v>
      </c>
      <c r="E10" s="65" t="str">
        <f>VLOOKUP(B10,MAR,2)</f>
        <v>leeg</v>
      </c>
      <c r="F10" s="64"/>
      <c r="G10" s="4"/>
      <c r="H10" s="4"/>
      <c r="J10" s="20"/>
      <c r="K10" s="37"/>
      <c r="L10" s="38"/>
      <c r="M10" s="37"/>
      <c r="N10" s="19"/>
      <c r="O10" s="20"/>
      <c r="P10" s="37"/>
      <c r="Q10" s="38"/>
      <c r="R10" s="19"/>
    </row>
    <row r="11" spans="1:18" x14ac:dyDescent="0.2">
      <c r="A11" s="2"/>
      <c r="B11" s="18"/>
      <c r="E11" s="56"/>
      <c r="F11" s="55"/>
      <c r="G11" s="6"/>
      <c r="H11" s="4"/>
      <c r="I11" s="27"/>
      <c r="J11" s="69" t="s">
        <v>123</v>
      </c>
      <c r="K11" s="69"/>
      <c r="L11" s="69"/>
      <c r="M11" s="69"/>
      <c r="N11" s="69"/>
      <c r="O11" s="69"/>
      <c r="P11" s="69"/>
      <c r="Q11" s="20"/>
      <c r="R11" s="19"/>
    </row>
    <row r="12" spans="1:18" x14ac:dyDescent="0.2">
      <c r="A12" s="2"/>
      <c r="B12" s="18"/>
      <c r="E12" s="65" t="str">
        <f>VLOOKUP(B12,MAR,2)</f>
        <v>leeg</v>
      </c>
      <c r="F12" s="64"/>
      <c r="G12" s="6"/>
      <c r="H12" s="4"/>
      <c r="I12" s="27"/>
      <c r="J12" s="69"/>
      <c r="K12" s="69"/>
      <c r="L12" s="69"/>
      <c r="M12" s="69"/>
      <c r="N12" s="69"/>
      <c r="O12" s="69"/>
      <c r="P12" s="69"/>
      <c r="Q12" s="20"/>
      <c r="R12" s="19"/>
    </row>
    <row r="13" spans="1:18" x14ac:dyDescent="0.2">
      <c r="A13" s="2"/>
      <c r="B13" s="18"/>
      <c r="E13" s="65" t="str">
        <f>VLOOKUP(B13,MAR,2)</f>
        <v>leeg</v>
      </c>
      <c r="F13" s="64"/>
      <c r="G13" s="6"/>
      <c r="H13" s="4"/>
      <c r="J13" s="37" t="s">
        <v>10</v>
      </c>
      <c r="K13" s="37"/>
      <c r="L13" s="37"/>
      <c r="M13" s="37"/>
      <c r="N13" s="19"/>
      <c r="O13" s="19"/>
      <c r="P13" s="37"/>
      <c r="Q13" s="37"/>
      <c r="R13" s="19"/>
    </row>
    <row r="14" spans="1:18" x14ac:dyDescent="0.2">
      <c r="A14" s="2"/>
      <c r="B14" s="18"/>
      <c r="F14" s="7"/>
      <c r="G14" s="6"/>
      <c r="H14" s="4"/>
      <c r="J14" s="19"/>
      <c r="K14" s="40"/>
      <c r="L14" s="37"/>
      <c r="M14" s="37"/>
      <c r="N14" s="19"/>
      <c r="O14" s="19"/>
      <c r="P14" s="19"/>
      <c r="Q14" s="19"/>
      <c r="R14" s="19"/>
    </row>
    <row r="15" spans="1:18" x14ac:dyDescent="0.2">
      <c r="A15" s="2"/>
      <c r="B15" s="18"/>
      <c r="C15" s="60" t="s">
        <v>2</v>
      </c>
      <c r="D15" s="61"/>
      <c r="E15" s="1"/>
      <c r="F15" s="11" t="s">
        <v>3</v>
      </c>
      <c r="G15" s="3"/>
      <c r="H15" s="4"/>
      <c r="I15" s="36"/>
      <c r="J15" s="20" t="s">
        <v>11</v>
      </c>
      <c r="K15" s="39"/>
      <c r="L15" s="37"/>
      <c r="M15" s="37"/>
      <c r="N15" s="41"/>
      <c r="O15" s="19"/>
      <c r="P15" s="19"/>
      <c r="Q15" s="19"/>
      <c r="R15" s="19"/>
    </row>
    <row r="16" spans="1:18" x14ac:dyDescent="0.2">
      <c r="A16" s="2"/>
      <c r="B16" s="18"/>
      <c r="C16" s="51"/>
      <c r="D16" s="52"/>
      <c r="E16" s="1"/>
      <c r="F16" s="11"/>
      <c r="G16" s="3"/>
      <c r="H16" s="4"/>
      <c r="J16" s="19"/>
      <c r="K16" s="37"/>
      <c r="L16" s="37"/>
      <c r="M16" s="37"/>
      <c r="N16" s="41"/>
      <c r="O16" s="19"/>
      <c r="P16" s="19"/>
      <c r="Q16" s="19"/>
      <c r="R16" s="19"/>
    </row>
    <row r="17" spans="1:18" x14ac:dyDescent="0.2">
      <c r="A17" s="2"/>
      <c r="B17" s="18"/>
      <c r="C17" s="51"/>
      <c r="D17" s="52"/>
      <c r="E17" s="1"/>
      <c r="F17" s="11"/>
      <c r="G17" s="3"/>
      <c r="H17" s="4"/>
      <c r="J17" s="19"/>
      <c r="K17" s="37"/>
      <c r="L17" s="37"/>
      <c r="M17" s="37"/>
      <c r="N17" s="41"/>
      <c r="O17" s="19"/>
      <c r="P17" s="19"/>
      <c r="Q17" s="19"/>
      <c r="R17" s="19"/>
    </row>
    <row r="18" spans="1:18" x14ac:dyDescent="0.2">
      <c r="A18" s="2"/>
      <c r="B18" s="18"/>
      <c r="C18" s="51"/>
      <c r="D18" s="52"/>
      <c r="E18" s="1"/>
      <c r="F18" s="11"/>
      <c r="G18" s="3"/>
      <c r="H18" s="4"/>
      <c r="J18" s="67" t="s">
        <v>12</v>
      </c>
      <c r="K18" s="67"/>
      <c r="L18" s="59"/>
      <c r="M18" s="59"/>
      <c r="N18" s="19"/>
      <c r="O18" s="19"/>
      <c r="P18" s="19"/>
      <c r="Q18" s="19"/>
      <c r="R18" s="19"/>
    </row>
    <row r="19" spans="1:18" x14ac:dyDescent="0.2">
      <c r="A19" s="2"/>
      <c r="B19" s="18"/>
      <c r="C19" s="62" t="str">
        <f>VLOOKUP(B19,MAR,2,0)</f>
        <v>leeg</v>
      </c>
      <c r="D19" s="63"/>
      <c r="E19" s="63"/>
      <c r="F19" s="64"/>
      <c r="G19" s="4"/>
      <c r="H19" s="4"/>
      <c r="J19" s="73"/>
      <c r="K19" s="73"/>
      <c r="L19" s="58"/>
      <c r="M19" s="58"/>
      <c r="N19" s="19"/>
      <c r="O19" s="19"/>
      <c r="P19" s="19"/>
      <c r="Q19" s="19"/>
      <c r="R19" s="19"/>
    </row>
    <row r="20" spans="1:18" x14ac:dyDescent="0.2">
      <c r="A20" s="2"/>
      <c r="B20" s="18"/>
      <c r="C20" s="62" t="str">
        <f>VLOOKUP(B20,MAR,2,0)</f>
        <v>leeg</v>
      </c>
      <c r="D20" s="63"/>
      <c r="E20" s="63"/>
      <c r="F20" s="64"/>
      <c r="G20" s="4"/>
      <c r="H20" s="4"/>
      <c r="I20" s="31"/>
      <c r="J20" s="73"/>
      <c r="K20" s="73"/>
      <c r="L20" s="58"/>
      <c r="M20" s="58"/>
      <c r="N20" s="19"/>
      <c r="O20" s="19"/>
      <c r="P20" s="19"/>
      <c r="Q20" s="19"/>
      <c r="R20" s="19"/>
    </row>
    <row r="21" spans="1:18" x14ac:dyDescent="0.2">
      <c r="A21" s="2"/>
      <c r="B21" s="18"/>
      <c r="C21" s="62" t="str">
        <f>VLOOKUP(B21,MAR,2,0)</f>
        <v>leeg</v>
      </c>
      <c r="D21" s="63"/>
      <c r="E21" s="63"/>
      <c r="F21" s="64"/>
      <c r="G21" s="4"/>
      <c r="H21" s="4"/>
      <c r="I21" s="31"/>
      <c r="J21" s="73"/>
      <c r="K21" s="73"/>
      <c r="L21" s="58"/>
      <c r="M21" s="58"/>
      <c r="N21" s="19"/>
      <c r="O21" s="19"/>
      <c r="P21" s="19"/>
      <c r="Q21" s="19"/>
      <c r="R21" s="19"/>
    </row>
    <row r="22" spans="1:18" x14ac:dyDescent="0.2">
      <c r="A22" s="2"/>
      <c r="B22" s="18"/>
      <c r="D22" t="s">
        <v>9</v>
      </c>
      <c r="E22" s="65" t="str">
        <f>VLOOKUP(B22,MAR,2)</f>
        <v>leeg</v>
      </c>
      <c r="F22" s="64"/>
      <c r="G22" s="4"/>
      <c r="H22" s="4"/>
      <c r="J22" s="73"/>
      <c r="K22" s="73"/>
      <c r="L22" s="58"/>
      <c r="M22" s="58"/>
      <c r="N22" s="19"/>
      <c r="O22" s="19"/>
      <c r="P22" s="19"/>
      <c r="Q22" s="19"/>
      <c r="R22" s="19"/>
    </row>
    <row r="23" spans="1:18" x14ac:dyDescent="0.2">
      <c r="A23" s="2"/>
      <c r="B23" s="18"/>
      <c r="E23" s="56"/>
      <c r="F23" s="55"/>
      <c r="G23" s="6"/>
      <c r="H23" s="4"/>
      <c r="J23" s="73"/>
      <c r="K23" s="73"/>
      <c r="L23" s="58"/>
      <c r="M23" s="58"/>
      <c r="N23" s="19"/>
      <c r="O23" s="19"/>
      <c r="P23" s="37"/>
      <c r="Q23" s="19"/>
      <c r="R23" s="19"/>
    </row>
    <row r="24" spans="1:18" x14ac:dyDescent="0.2">
      <c r="A24" s="2"/>
      <c r="B24" s="18"/>
      <c r="E24" s="56"/>
      <c r="F24" s="55"/>
      <c r="G24" s="6"/>
      <c r="H24" s="4"/>
      <c r="I24" s="27"/>
      <c r="J24" s="73"/>
      <c r="K24" s="73"/>
      <c r="L24" s="58"/>
      <c r="M24" s="58"/>
      <c r="N24" s="19"/>
      <c r="O24" s="19"/>
      <c r="P24" s="19"/>
      <c r="Q24" s="20"/>
      <c r="R24" s="19"/>
    </row>
    <row r="25" spans="1:18" x14ac:dyDescent="0.2">
      <c r="A25" s="2"/>
      <c r="B25" s="18"/>
      <c r="E25" s="56"/>
      <c r="F25" s="55"/>
      <c r="G25" s="6"/>
      <c r="H25" s="4"/>
      <c r="I25" s="27"/>
      <c r="J25" s="73"/>
      <c r="K25" s="73"/>
      <c r="L25" s="58"/>
      <c r="M25" s="58"/>
      <c r="N25" s="19"/>
      <c r="O25" s="19"/>
      <c r="P25" s="19"/>
      <c r="Q25" s="20"/>
      <c r="R25" s="19"/>
    </row>
    <row r="26" spans="1:18" x14ac:dyDescent="0.2">
      <c r="A26" s="2"/>
      <c r="B26" s="18"/>
      <c r="E26" s="65" t="str">
        <f>VLOOKUP(B26,MAR,2)</f>
        <v>leeg</v>
      </c>
      <c r="F26" s="64"/>
      <c r="G26" s="6"/>
      <c r="H26" s="4"/>
      <c r="J26" s="73"/>
      <c r="K26" s="73"/>
      <c r="L26" s="58"/>
      <c r="M26" s="58"/>
      <c r="N26" s="19"/>
      <c r="O26" s="19"/>
      <c r="P26" s="37"/>
      <c r="Q26" s="37"/>
      <c r="R26" s="19"/>
    </row>
    <row r="27" spans="1:18" x14ac:dyDescent="0.2">
      <c r="A27" s="2"/>
      <c r="B27" s="18"/>
      <c r="E27" s="65" t="str">
        <f>VLOOKUP(B27,MAR,2)</f>
        <v>leeg</v>
      </c>
      <c r="F27" s="64"/>
      <c r="G27" s="6"/>
      <c r="H27" s="4"/>
      <c r="J27" s="73"/>
      <c r="K27" s="73"/>
      <c r="L27" s="58"/>
      <c r="M27" s="58"/>
      <c r="N27" s="19"/>
      <c r="O27" s="19"/>
      <c r="P27" s="19"/>
      <c r="Q27" s="19"/>
      <c r="R27" s="19"/>
    </row>
    <row r="28" spans="1:18" x14ac:dyDescent="0.2">
      <c r="A28" s="2"/>
      <c r="B28" s="18"/>
      <c r="F28" s="7"/>
      <c r="G28" s="6"/>
      <c r="H28" s="4"/>
      <c r="J28" s="73"/>
      <c r="K28" s="73"/>
      <c r="L28" s="58"/>
      <c r="M28" s="58"/>
      <c r="N28" s="19"/>
      <c r="O28" s="19"/>
      <c r="P28" s="19"/>
      <c r="Q28" s="19"/>
      <c r="R28" s="19"/>
    </row>
    <row r="29" spans="1:18" x14ac:dyDescent="0.2">
      <c r="A29" s="2"/>
      <c r="B29" s="18"/>
      <c r="C29" s="60" t="s">
        <v>2</v>
      </c>
      <c r="D29" s="61"/>
      <c r="E29" s="1">
        <v>43228</v>
      </c>
      <c r="F29" s="11" t="s">
        <v>3</v>
      </c>
      <c r="G29" s="3"/>
      <c r="H29" s="4"/>
      <c r="J29" s="49"/>
      <c r="K29" s="37"/>
      <c r="L29" s="59"/>
      <c r="M29" s="59"/>
      <c r="N29" s="19"/>
      <c r="O29" s="19"/>
      <c r="P29" s="19"/>
      <c r="Q29" s="19"/>
      <c r="R29" s="19"/>
    </row>
    <row r="30" spans="1:18" ht="15" x14ac:dyDescent="0.25">
      <c r="A30" s="2"/>
      <c r="B30" s="18">
        <v>24000</v>
      </c>
      <c r="C30" s="62" t="str">
        <f>VLOOKUP(B30,MAR,2,0)</f>
        <v>Meubilair AW</v>
      </c>
      <c r="D30" s="63"/>
      <c r="E30" s="63"/>
      <c r="F30" s="64"/>
      <c r="G30" s="4">
        <v>45000</v>
      </c>
      <c r="H30" s="4"/>
      <c r="I30" s="31"/>
      <c r="J30" s="49" t="s">
        <v>124</v>
      </c>
      <c r="K30" s="42"/>
      <c r="L30" s="43" t="s">
        <v>125</v>
      </c>
      <c r="M30" s="43"/>
      <c r="N30" s="44"/>
      <c r="O30" s="19"/>
      <c r="P30" s="19"/>
      <c r="Q30" s="19"/>
      <c r="R30" s="19"/>
    </row>
    <row r="31" spans="1:18" x14ac:dyDescent="0.2">
      <c r="A31" s="2"/>
      <c r="B31" s="18">
        <v>23200</v>
      </c>
      <c r="C31" s="62" t="str">
        <f>VLOOKUP(B31,MAR,2,0)</f>
        <v>Uitrusting AW</v>
      </c>
      <c r="D31" s="63"/>
      <c r="E31" s="63"/>
      <c r="F31" s="64"/>
      <c r="G31" s="4">
        <v>30000</v>
      </c>
      <c r="H31" s="4"/>
      <c r="I31" s="31"/>
      <c r="J31" s="20" t="s">
        <v>126</v>
      </c>
      <c r="K31" s="45">
        <v>45000</v>
      </c>
      <c r="L31" s="45" t="s">
        <v>54</v>
      </c>
      <c r="M31" s="45">
        <v>25000</v>
      </c>
      <c r="N31" s="46"/>
      <c r="O31" s="19"/>
      <c r="P31" s="19"/>
      <c r="Q31" s="19"/>
      <c r="R31" s="19"/>
    </row>
    <row r="32" spans="1:18" x14ac:dyDescent="0.2">
      <c r="A32" s="2"/>
      <c r="B32" s="18">
        <v>34000</v>
      </c>
      <c r="C32" s="53" t="s">
        <v>13</v>
      </c>
      <c r="D32" s="54"/>
      <c r="E32" s="54"/>
      <c r="F32" s="55"/>
      <c r="G32" s="4">
        <v>175000</v>
      </c>
      <c r="H32" s="4"/>
      <c r="J32" s="47" t="s">
        <v>127</v>
      </c>
      <c r="K32" s="37">
        <v>30000</v>
      </c>
      <c r="L32" s="37" t="s">
        <v>129</v>
      </c>
      <c r="M32" s="37">
        <v>120000</v>
      </c>
      <c r="N32" s="19"/>
      <c r="O32" s="19"/>
    </row>
    <row r="33" spans="1:15" x14ac:dyDescent="0.2">
      <c r="A33" s="2"/>
      <c r="B33" s="18">
        <v>40000</v>
      </c>
      <c r="C33" s="53" t="s">
        <v>14</v>
      </c>
      <c r="D33" s="54"/>
      <c r="E33" s="54"/>
      <c r="F33" s="55"/>
      <c r="G33" s="4">
        <v>15000</v>
      </c>
      <c r="H33" s="4"/>
      <c r="J33" s="37" t="s">
        <v>14</v>
      </c>
      <c r="K33" s="37">
        <v>15000</v>
      </c>
      <c r="L33" s="38"/>
      <c r="M33" s="37"/>
      <c r="N33" s="19"/>
      <c r="O33" s="20"/>
    </row>
    <row r="34" spans="1:15" x14ac:dyDescent="0.2">
      <c r="A34" s="2"/>
      <c r="B34" s="18">
        <v>55000</v>
      </c>
      <c r="C34" s="53" t="s">
        <v>15</v>
      </c>
      <c r="D34" s="54"/>
      <c r="E34" s="54"/>
      <c r="F34" s="55"/>
      <c r="G34" s="4">
        <v>42000</v>
      </c>
      <c r="H34" s="4"/>
      <c r="J34" s="37" t="s">
        <v>128</v>
      </c>
      <c r="K34" s="39">
        <v>175000</v>
      </c>
      <c r="L34" s="37"/>
      <c r="M34" s="37"/>
      <c r="N34" s="19"/>
      <c r="O34" s="19"/>
    </row>
    <row r="35" spans="1:15" x14ac:dyDescent="0.2">
      <c r="A35" s="2"/>
      <c r="B35" s="18">
        <v>57000</v>
      </c>
      <c r="C35" s="53" t="s">
        <v>16</v>
      </c>
      <c r="D35" s="54"/>
      <c r="E35" s="54"/>
      <c r="F35" s="55"/>
      <c r="G35" s="4">
        <v>3000</v>
      </c>
      <c r="H35" s="4"/>
      <c r="J35" s="37" t="s">
        <v>15</v>
      </c>
      <c r="K35" s="37">
        <v>42000</v>
      </c>
      <c r="L35" s="37"/>
      <c r="M35" s="37"/>
      <c r="N35" s="19"/>
      <c r="O35" s="19"/>
    </row>
    <row r="36" spans="1:15" x14ac:dyDescent="0.2">
      <c r="A36" s="2"/>
      <c r="B36" s="18">
        <v>21200</v>
      </c>
      <c r="C36" s="62" t="str">
        <f>VLOOKUP(B36,MAR,2,0)</f>
        <v>Goodwill</v>
      </c>
      <c r="D36" s="63"/>
      <c r="E36" s="63"/>
      <c r="F36" s="64"/>
      <c r="G36" s="4">
        <v>2000</v>
      </c>
      <c r="H36" s="4"/>
      <c r="J36" s="37" t="s">
        <v>16</v>
      </c>
      <c r="K36" s="70">
        <v>3000</v>
      </c>
      <c r="L36" s="37"/>
      <c r="M36" s="70"/>
      <c r="N36" s="19"/>
      <c r="O36" s="19"/>
    </row>
    <row r="37" spans="1:15" x14ac:dyDescent="0.2">
      <c r="A37" s="2"/>
      <c r="B37" s="18">
        <v>44000</v>
      </c>
      <c r="D37" t="s">
        <v>9</v>
      </c>
      <c r="E37" s="65" t="str">
        <f>VLOOKUP(B37,MAR,2)</f>
        <v>Leveranciers</v>
      </c>
      <c r="F37" s="64"/>
      <c r="G37" s="4"/>
      <c r="H37" s="4">
        <v>25000</v>
      </c>
      <c r="J37" s="47"/>
      <c r="K37" s="48">
        <f>SUM(K31:K36)</f>
        <v>310000</v>
      </c>
      <c r="L37" s="37"/>
      <c r="M37" s="37">
        <f>SUM(M31:M36)</f>
        <v>145000</v>
      </c>
      <c r="N37" s="19"/>
      <c r="O37" s="19"/>
    </row>
    <row r="38" spans="1:15" x14ac:dyDescent="0.2">
      <c r="A38" s="2"/>
      <c r="B38" s="18">
        <v>43000</v>
      </c>
      <c r="E38" s="65" t="str">
        <f>VLOOKUP(B38,MAR,2)</f>
        <v>Kredietinstellingen: schulden £1 jaar</v>
      </c>
      <c r="F38" s="64"/>
      <c r="G38" s="6"/>
      <c r="H38" s="4">
        <v>120000</v>
      </c>
      <c r="J38" s="19"/>
      <c r="K38" s="48"/>
      <c r="L38" s="59"/>
      <c r="M38" s="59"/>
      <c r="N38" s="19"/>
      <c r="O38" s="19"/>
    </row>
    <row r="39" spans="1:15" x14ac:dyDescent="0.2">
      <c r="A39" s="2"/>
      <c r="B39" s="18">
        <v>44000</v>
      </c>
      <c r="E39" s="65" t="str">
        <f>VLOOKUP(B39,MAR,2)</f>
        <v>Leveranciers</v>
      </c>
      <c r="F39" s="64"/>
      <c r="G39" s="6"/>
      <c r="H39" s="4">
        <v>167000</v>
      </c>
      <c r="J39" s="71" t="s">
        <v>130</v>
      </c>
      <c r="K39" s="37">
        <v>310000</v>
      </c>
      <c r="L39" s="72" t="s">
        <v>131</v>
      </c>
      <c r="M39" s="59"/>
      <c r="N39" s="19"/>
      <c r="O39" s="19"/>
    </row>
    <row r="40" spans="1:15" x14ac:dyDescent="0.2">
      <c r="A40" s="2"/>
      <c r="B40" s="18"/>
      <c r="C40" t="s">
        <v>135</v>
      </c>
      <c r="F40" s="7"/>
      <c r="G40" s="6"/>
      <c r="H40" s="4"/>
      <c r="J40" s="49" t="s">
        <v>132</v>
      </c>
      <c r="K40" s="37">
        <v>167000</v>
      </c>
      <c r="L40" s="38" t="s">
        <v>133</v>
      </c>
      <c r="M40" s="38" t="s">
        <v>134</v>
      </c>
      <c r="N40" s="19"/>
      <c r="O40" s="19"/>
    </row>
    <row r="41" spans="1:15" x14ac:dyDescent="0.2">
      <c r="A41" s="2"/>
      <c r="B41" s="18"/>
      <c r="C41" s="60" t="s">
        <v>2</v>
      </c>
      <c r="D41" s="61"/>
      <c r="E41" s="1">
        <v>43465</v>
      </c>
      <c r="F41" s="11" t="s">
        <v>3</v>
      </c>
      <c r="G41" s="3"/>
      <c r="H41" s="4"/>
      <c r="J41" s="20"/>
      <c r="K41" s="37"/>
      <c r="L41" s="37"/>
      <c r="M41" s="37"/>
      <c r="N41" s="19"/>
      <c r="O41" s="19"/>
    </row>
    <row r="42" spans="1:15" x14ac:dyDescent="0.2">
      <c r="A42" s="2"/>
      <c r="B42" s="18">
        <v>63010</v>
      </c>
      <c r="C42" s="62" t="str">
        <f>VLOOKUP(B42,MAR,2,0)</f>
        <v>Afschrijvingen op IVA</v>
      </c>
      <c r="D42" s="63"/>
      <c r="E42" s="63"/>
      <c r="F42" s="64"/>
      <c r="G42" s="4">
        <v>400</v>
      </c>
      <c r="H42" s="4"/>
      <c r="I42" t="s">
        <v>137</v>
      </c>
      <c r="J42" s="27"/>
      <c r="K42" s="25"/>
      <c r="L42" s="25"/>
      <c r="M42" s="25"/>
    </row>
    <row r="43" spans="1:15" x14ac:dyDescent="0.2">
      <c r="A43" s="2"/>
      <c r="B43" s="18"/>
      <c r="C43" s="62" t="str">
        <f>VLOOKUP(B43,MAR,2,0)</f>
        <v>leeg</v>
      </c>
      <c r="D43" s="63"/>
      <c r="E43" s="63"/>
      <c r="F43" s="64"/>
      <c r="G43" s="4"/>
      <c r="H43" s="4"/>
      <c r="J43" s="27"/>
      <c r="K43" s="25"/>
      <c r="L43" s="68"/>
      <c r="M43" s="68"/>
    </row>
    <row r="44" spans="1:15" x14ac:dyDescent="0.2">
      <c r="A44" s="2"/>
      <c r="B44" s="18"/>
      <c r="C44" s="62" t="str">
        <f>VLOOKUP(B44,MAR,2,0)</f>
        <v>leeg</v>
      </c>
      <c r="D44" s="63"/>
      <c r="E44" s="63"/>
      <c r="F44" s="64"/>
      <c r="G44" s="4"/>
      <c r="H44" s="4"/>
      <c r="J44" s="28"/>
      <c r="K44" s="25"/>
      <c r="L44" s="25"/>
      <c r="M44" s="25"/>
    </row>
    <row r="45" spans="1:15" x14ac:dyDescent="0.2">
      <c r="A45" s="2"/>
      <c r="B45" s="18">
        <v>21209</v>
      </c>
      <c r="D45" t="s">
        <v>9</v>
      </c>
      <c r="E45" s="65" t="str">
        <f>VLOOKUP(B45,MAR,2)</f>
        <v>Geboekte afschrijving op Goodwill (-)</v>
      </c>
      <c r="F45" s="64"/>
      <c r="G45" s="4"/>
      <c r="H45" s="4">
        <v>400</v>
      </c>
      <c r="J45" s="29"/>
      <c r="K45" s="25"/>
      <c r="L45" s="25"/>
      <c r="M45" s="25"/>
    </row>
    <row r="46" spans="1:15" x14ac:dyDescent="0.2">
      <c r="A46" s="2"/>
      <c r="B46" s="18"/>
      <c r="C46" t="s">
        <v>136</v>
      </c>
      <c r="E46" s="65" t="str">
        <f>VLOOKUP(B46,MAR,2)</f>
        <v>leeg</v>
      </c>
      <c r="F46" s="64"/>
      <c r="G46" s="6"/>
      <c r="H46" s="4"/>
      <c r="K46" s="26"/>
      <c r="L46" s="68"/>
      <c r="M46" s="68"/>
    </row>
    <row r="47" spans="1:15" x14ac:dyDescent="0.2">
      <c r="A47" s="2"/>
      <c r="B47" s="18"/>
      <c r="E47" s="65" t="str">
        <f>VLOOKUP(B47,MAR,2)</f>
        <v>leeg</v>
      </c>
      <c r="F47" s="64"/>
      <c r="G47" s="6"/>
      <c r="H47" s="4"/>
      <c r="J47" s="30"/>
      <c r="K47" s="26"/>
      <c r="L47" s="25"/>
      <c r="M47" s="25"/>
    </row>
    <row r="48" spans="1:15" x14ac:dyDescent="0.2">
      <c r="A48" s="2"/>
      <c r="B48" s="18"/>
      <c r="F48" s="7"/>
      <c r="G48" s="6"/>
      <c r="H48" s="4"/>
      <c r="K48" s="25"/>
      <c r="L48" s="57"/>
      <c r="M48" s="57"/>
    </row>
    <row r="49" spans="1:13" x14ac:dyDescent="0.2">
      <c r="A49" s="2"/>
      <c r="B49" s="18"/>
      <c r="C49" s="60" t="s">
        <v>2</v>
      </c>
      <c r="D49" s="61"/>
      <c r="E49" s="1"/>
      <c r="F49" s="11" t="s">
        <v>3</v>
      </c>
      <c r="G49" s="3"/>
      <c r="H49" s="4"/>
      <c r="K49" s="25"/>
      <c r="L49" s="25"/>
      <c r="M49" s="25"/>
    </row>
    <row r="50" spans="1:13" x14ac:dyDescent="0.2">
      <c r="A50" s="2"/>
      <c r="B50" s="18"/>
      <c r="C50" s="62" t="str">
        <f>VLOOKUP(B50,MAR,2,0)</f>
        <v>leeg</v>
      </c>
      <c r="D50" s="63"/>
      <c r="E50" s="63"/>
      <c r="F50" s="64"/>
      <c r="G50" s="4"/>
      <c r="H50" s="4"/>
      <c r="K50" s="25"/>
      <c r="L50" s="25"/>
      <c r="M50" s="25"/>
    </row>
    <row r="51" spans="1:13" x14ac:dyDescent="0.2">
      <c r="A51" s="2"/>
      <c r="B51" s="18"/>
      <c r="C51" s="62" t="str">
        <f>VLOOKUP(B51,MAR,2,0)</f>
        <v>leeg</v>
      </c>
      <c r="D51" s="63"/>
      <c r="E51" s="63"/>
      <c r="F51" s="64"/>
      <c r="G51" s="4"/>
      <c r="H51" s="4"/>
      <c r="K51" s="25"/>
      <c r="L51" s="25"/>
      <c r="M51" s="25"/>
    </row>
    <row r="52" spans="1:13" x14ac:dyDescent="0.2">
      <c r="A52" s="2"/>
      <c r="B52" s="18"/>
      <c r="C52" s="62" t="str">
        <f>VLOOKUP(B52,MAR,2,0)</f>
        <v>leeg</v>
      </c>
      <c r="D52" s="63"/>
      <c r="E52" s="63"/>
      <c r="F52" s="64"/>
      <c r="G52" s="4"/>
      <c r="H52" s="4"/>
      <c r="K52" s="25"/>
      <c r="L52" s="25"/>
      <c r="M52" s="25"/>
    </row>
    <row r="53" spans="1:13" x14ac:dyDescent="0.2">
      <c r="A53" s="2"/>
      <c r="B53" s="18"/>
      <c r="D53" t="s">
        <v>9</v>
      </c>
      <c r="E53" s="65" t="str">
        <f>VLOOKUP(B53,MAR,2)</f>
        <v>leeg</v>
      </c>
      <c r="F53" s="64"/>
      <c r="G53" s="4"/>
      <c r="H53" s="4"/>
      <c r="K53" s="25"/>
      <c r="L53" s="68"/>
      <c r="M53" s="68"/>
    </row>
    <row r="54" spans="1:13" x14ac:dyDescent="0.2">
      <c r="A54" s="2"/>
      <c r="B54" s="18"/>
      <c r="E54" s="65" t="str">
        <f>VLOOKUP(B54,MAR,2)</f>
        <v>leeg</v>
      </c>
      <c r="F54" s="64"/>
      <c r="G54" s="6"/>
      <c r="H54" s="4"/>
      <c r="K54" s="25"/>
      <c r="L54" s="68"/>
      <c r="M54" s="68"/>
    </row>
    <row r="55" spans="1:13" x14ac:dyDescent="0.2">
      <c r="A55" s="2"/>
      <c r="B55" s="18"/>
      <c r="E55" s="65" t="str">
        <f>VLOOKUP(B55,MAR,2)</f>
        <v>leeg</v>
      </c>
      <c r="F55" s="64"/>
      <c r="G55" s="6"/>
      <c r="H55" s="4"/>
      <c r="K55" s="25"/>
      <c r="L55" s="25"/>
      <c r="M55" s="25"/>
    </row>
    <row r="56" spans="1:13" x14ac:dyDescent="0.2">
      <c r="A56" s="2"/>
      <c r="B56" s="18"/>
      <c r="F56" s="7"/>
      <c r="G56" s="6"/>
      <c r="H56" s="4"/>
      <c r="K56" s="25"/>
      <c r="L56" s="25"/>
      <c r="M56" s="25"/>
    </row>
    <row r="57" spans="1:13" x14ac:dyDescent="0.2">
      <c r="A57" s="2"/>
      <c r="B57" s="18"/>
      <c r="C57" s="60" t="s">
        <v>2</v>
      </c>
      <c r="D57" s="61"/>
      <c r="E57" s="1"/>
      <c r="F57" s="11" t="s">
        <v>3</v>
      </c>
      <c r="G57" s="3"/>
      <c r="H57" s="4"/>
      <c r="K57" s="25"/>
      <c r="L57" s="25"/>
      <c r="M57" s="25"/>
    </row>
    <row r="58" spans="1:13" x14ac:dyDescent="0.2">
      <c r="A58" s="2"/>
      <c r="B58" s="18"/>
      <c r="C58" s="62"/>
      <c r="D58" s="63"/>
      <c r="E58" s="63"/>
      <c r="F58" s="64"/>
      <c r="G58" s="4"/>
      <c r="H58" s="4"/>
      <c r="K58" s="25"/>
      <c r="L58" s="25"/>
      <c r="M58" s="25"/>
    </row>
    <row r="59" spans="1:13" x14ac:dyDescent="0.2">
      <c r="A59" s="2"/>
      <c r="B59" s="18"/>
      <c r="C59" s="62"/>
      <c r="D59" s="63"/>
      <c r="E59" s="63"/>
      <c r="F59" s="64"/>
      <c r="G59" s="4"/>
      <c r="H59" s="4"/>
      <c r="K59" s="25"/>
      <c r="L59" s="25"/>
      <c r="M59" s="25"/>
    </row>
    <row r="60" spans="1:13" x14ac:dyDescent="0.2">
      <c r="A60" s="2"/>
      <c r="B60" s="18"/>
      <c r="C60" s="62"/>
      <c r="D60" s="63"/>
      <c r="E60" s="63"/>
      <c r="F60" s="64"/>
      <c r="G60" s="4"/>
      <c r="H60" s="4"/>
      <c r="K60" s="25"/>
      <c r="L60" s="25"/>
      <c r="M60" s="25"/>
    </row>
    <row r="61" spans="1:13" x14ac:dyDescent="0.2">
      <c r="A61" s="2"/>
      <c r="B61" s="18"/>
      <c r="D61" t="s">
        <v>9</v>
      </c>
      <c r="E61" s="65" t="str">
        <f>VLOOKUP(B61,MAR,2)</f>
        <v>leeg</v>
      </c>
      <c r="F61" s="64"/>
      <c r="G61" s="4"/>
      <c r="H61" s="4"/>
      <c r="K61" s="25"/>
      <c r="L61" s="68"/>
      <c r="M61" s="68"/>
    </row>
    <row r="62" spans="1:13" x14ac:dyDescent="0.2">
      <c r="A62" s="2"/>
      <c r="B62" s="18"/>
      <c r="E62" s="65" t="str">
        <f>VLOOKUP(B62,MAR,2)</f>
        <v>leeg</v>
      </c>
      <c r="F62" s="64"/>
      <c r="G62" s="6"/>
      <c r="H62" s="4"/>
      <c r="K62" s="25"/>
      <c r="L62" s="68"/>
      <c r="M62" s="68"/>
    </row>
    <row r="63" spans="1:13" x14ac:dyDescent="0.2">
      <c r="A63" s="2"/>
      <c r="B63" s="18"/>
      <c r="E63" s="65" t="str">
        <f>VLOOKUP(B63,MAR,2)</f>
        <v>leeg</v>
      </c>
      <c r="F63" s="64"/>
      <c r="G63" s="6"/>
      <c r="H63" s="4"/>
      <c r="K63" s="25"/>
      <c r="L63" s="25"/>
      <c r="M63" s="25"/>
    </row>
    <row r="64" spans="1:13" x14ac:dyDescent="0.2">
      <c r="A64" s="2"/>
      <c r="B64" s="18"/>
      <c r="F64" s="7"/>
      <c r="G64" s="6"/>
      <c r="H64" s="4"/>
      <c r="K64" s="25"/>
      <c r="L64" s="25"/>
      <c r="M64" s="25"/>
    </row>
    <row r="65" spans="1:13" x14ac:dyDescent="0.2">
      <c r="A65" s="2"/>
      <c r="B65" s="18"/>
      <c r="C65" s="60" t="s">
        <v>2</v>
      </c>
      <c r="D65" s="61"/>
      <c r="E65" s="1"/>
      <c r="F65" s="11" t="s">
        <v>3</v>
      </c>
      <c r="G65" s="3"/>
      <c r="H65" s="4"/>
      <c r="K65" s="25"/>
      <c r="L65" s="25"/>
      <c r="M65" s="25"/>
    </row>
    <row r="66" spans="1:13" x14ac:dyDescent="0.2">
      <c r="A66" s="2"/>
      <c r="B66" s="18"/>
      <c r="C66" s="62" t="str">
        <f>VLOOKUP(B66,MAR,2,0)</f>
        <v>leeg</v>
      </c>
      <c r="D66" s="63"/>
      <c r="E66" s="63"/>
      <c r="F66" s="64"/>
      <c r="G66" s="4"/>
      <c r="H66" s="4"/>
      <c r="K66" s="25"/>
      <c r="L66" s="25"/>
      <c r="M66" s="25"/>
    </row>
    <row r="67" spans="1:13" x14ac:dyDescent="0.2">
      <c r="A67" s="2"/>
      <c r="B67" s="18"/>
      <c r="C67" s="62" t="str">
        <f>VLOOKUP(B67,MAR,2,0)</f>
        <v>leeg</v>
      </c>
      <c r="D67" s="63"/>
      <c r="E67" s="63"/>
      <c r="F67" s="64"/>
      <c r="G67" s="4"/>
      <c r="H67" s="4"/>
      <c r="K67" s="25"/>
      <c r="L67" s="68"/>
      <c r="M67" s="68"/>
    </row>
    <row r="68" spans="1:13" x14ac:dyDescent="0.2">
      <c r="A68" s="2"/>
      <c r="B68" s="18"/>
      <c r="C68" s="62" t="str">
        <f>VLOOKUP(B68,MAR,2,0)</f>
        <v>leeg</v>
      </c>
      <c r="D68" s="63"/>
      <c r="E68" s="63"/>
      <c r="F68" s="64"/>
      <c r="G68" s="4"/>
      <c r="H68" s="4"/>
      <c r="K68" s="56"/>
    </row>
    <row r="69" spans="1:13" x14ac:dyDescent="0.2">
      <c r="A69" s="2"/>
      <c r="B69" s="18"/>
      <c r="D69" t="s">
        <v>9</v>
      </c>
      <c r="E69" s="65" t="str">
        <f>VLOOKUP(B69,MAR,2)</f>
        <v>leeg</v>
      </c>
      <c r="F69" s="64"/>
      <c r="G69" s="4"/>
      <c r="H69" s="4"/>
      <c r="K69" s="56"/>
    </row>
    <row r="70" spans="1:13" x14ac:dyDescent="0.2">
      <c r="A70" s="2"/>
      <c r="B70" s="18"/>
      <c r="E70" s="65" t="str">
        <f>VLOOKUP(B70,MAR,2)</f>
        <v>leeg</v>
      </c>
      <c r="F70" s="64"/>
      <c r="G70" s="6"/>
      <c r="H70" s="4"/>
      <c r="K70" s="56"/>
    </row>
    <row r="71" spans="1:13" x14ac:dyDescent="0.2">
      <c r="A71" s="2"/>
      <c r="B71" s="18"/>
      <c r="E71" s="65" t="str">
        <f>VLOOKUP(B71,MAR,2)</f>
        <v>leeg</v>
      </c>
      <c r="F71" s="64"/>
      <c r="G71" s="6"/>
      <c r="H71" s="4"/>
      <c r="K71" s="56"/>
    </row>
    <row r="72" spans="1:13" x14ac:dyDescent="0.2">
      <c r="A72" s="2"/>
      <c r="B72" s="18"/>
      <c r="F72" s="7"/>
      <c r="G72" s="6"/>
      <c r="H72" s="4"/>
      <c r="K72" s="56"/>
    </row>
    <row r="73" spans="1:13" x14ac:dyDescent="0.2">
      <c r="A73" s="2"/>
      <c r="B73" s="18"/>
      <c r="C73" s="60" t="s">
        <v>2</v>
      </c>
      <c r="D73" s="61"/>
      <c r="E73" s="1"/>
      <c r="F73" s="11" t="s">
        <v>3</v>
      </c>
      <c r="G73" s="3"/>
      <c r="H73" s="4"/>
      <c r="K73" s="56"/>
    </row>
    <row r="74" spans="1:13" x14ac:dyDescent="0.2">
      <c r="A74" s="2"/>
      <c r="B74" s="18"/>
      <c r="C74" s="62" t="str">
        <f>VLOOKUP(B74,MAR,2,0)</f>
        <v>leeg</v>
      </c>
      <c r="D74" s="63"/>
      <c r="E74" s="63"/>
      <c r="F74" s="64"/>
      <c r="G74" s="4"/>
      <c r="H74" s="4"/>
      <c r="K74" s="56"/>
    </row>
    <row r="75" spans="1:13" x14ac:dyDescent="0.2">
      <c r="A75" s="2"/>
      <c r="B75" s="18"/>
      <c r="C75" s="62" t="str">
        <f>VLOOKUP(B75,MAR,2,0)</f>
        <v>leeg</v>
      </c>
      <c r="D75" s="63"/>
      <c r="E75" s="63"/>
      <c r="F75" s="64"/>
      <c r="G75" s="4"/>
      <c r="H75" s="4"/>
      <c r="K75" s="56"/>
    </row>
    <row r="76" spans="1:13" x14ac:dyDescent="0.2">
      <c r="A76" s="2"/>
      <c r="B76" s="18"/>
      <c r="C76" s="62" t="str">
        <f>VLOOKUP(B76,MAR,2,0)</f>
        <v>leeg</v>
      </c>
      <c r="D76" s="63"/>
      <c r="E76" s="63"/>
      <c r="F76" s="64"/>
      <c r="G76" s="4"/>
      <c r="H76" s="4"/>
      <c r="K76" s="56"/>
    </row>
    <row r="77" spans="1:13" x14ac:dyDescent="0.2">
      <c r="A77" s="2"/>
      <c r="B77" s="18"/>
      <c r="D77" t="s">
        <v>9</v>
      </c>
      <c r="E77" s="65" t="str">
        <f>VLOOKUP(B77,MAR,2)</f>
        <v>leeg</v>
      </c>
      <c r="F77" s="64"/>
      <c r="G77" s="4"/>
      <c r="H77" s="4"/>
      <c r="K77" s="56"/>
    </row>
    <row r="78" spans="1:13" x14ac:dyDescent="0.2">
      <c r="A78" s="2"/>
      <c r="B78" s="18"/>
      <c r="E78" s="65" t="str">
        <f>VLOOKUP(B78,MAR,2)</f>
        <v>leeg</v>
      </c>
      <c r="F78" s="64"/>
      <c r="G78" s="6"/>
      <c r="H78" s="4"/>
      <c r="K78" s="56"/>
    </row>
    <row r="79" spans="1:13" x14ac:dyDescent="0.2">
      <c r="A79" s="2"/>
      <c r="B79" s="18"/>
      <c r="E79" s="65" t="str">
        <f>VLOOKUP(B79,MAR,2)</f>
        <v>leeg</v>
      </c>
      <c r="F79" s="64"/>
      <c r="G79" s="6"/>
      <c r="H79" s="4"/>
      <c r="K79" s="56"/>
    </row>
    <row r="80" spans="1:13" x14ac:dyDescent="0.2">
      <c r="A80" s="2"/>
      <c r="B80" s="18"/>
      <c r="F80" s="7"/>
      <c r="G80" s="6"/>
      <c r="H80" s="4"/>
      <c r="K80" s="56"/>
    </row>
    <row r="81" spans="1:11" x14ac:dyDescent="0.2">
      <c r="A81" s="2"/>
      <c r="B81" s="18">
        <v>0</v>
      </c>
      <c r="C81" s="60" t="s">
        <v>2</v>
      </c>
      <c r="D81" s="61"/>
      <c r="E81" s="1"/>
      <c r="F81" s="11" t="s">
        <v>3</v>
      </c>
      <c r="G81" s="3"/>
      <c r="H81" s="4"/>
      <c r="K81" s="56"/>
    </row>
    <row r="82" spans="1:11" x14ac:dyDescent="0.2">
      <c r="A82" s="19"/>
      <c r="B82" s="20"/>
      <c r="C82" s="51"/>
      <c r="D82" s="52"/>
      <c r="E82" s="1"/>
      <c r="F82" s="21"/>
      <c r="G82" s="22"/>
      <c r="H82" s="6"/>
      <c r="K82" s="56"/>
    </row>
    <row r="83" spans="1:11" x14ac:dyDescent="0.2">
      <c r="A83" s="19"/>
      <c r="B83" s="20"/>
      <c r="C83" s="51"/>
      <c r="D83" s="52"/>
      <c r="E83" s="1"/>
      <c r="F83" s="21"/>
      <c r="G83" s="22"/>
      <c r="H83" s="6"/>
      <c r="K83" s="56"/>
    </row>
    <row r="84" spans="1:11" x14ac:dyDescent="0.2">
      <c r="A84" s="19"/>
      <c r="B84" s="20"/>
      <c r="C84" s="51"/>
      <c r="D84" s="52"/>
      <c r="E84" s="1"/>
      <c r="F84" s="21"/>
      <c r="G84" s="22"/>
      <c r="H84" s="6"/>
      <c r="K84" s="56"/>
    </row>
    <row r="85" spans="1:11" x14ac:dyDescent="0.2">
      <c r="A85" s="19"/>
      <c r="B85" s="20"/>
      <c r="C85" s="51"/>
      <c r="D85" s="52"/>
      <c r="E85" s="1"/>
      <c r="F85" s="21"/>
      <c r="G85" s="22"/>
      <c r="H85" s="6"/>
      <c r="K85" s="56"/>
    </row>
    <row r="86" spans="1:11" x14ac:dyDescent="0.2">
      <c r="A86" s="19"/>
      <c r="B86" s="20"/>
      <c r="C86" s="51"/>
      <c r="D86" s="52"/>
      <c r="E86" s="1"/>
      <c r="F86" s="21"/>
      <c r="G86" s="22"/>
      <c r="H86" s="6"/>
      <c r="K86" s="56"/>
    </row>
    <row r="87" spans="1:11" x14ac:dyDescent="0.2">
      <c r="A87" s="19"/>
      <c r="B87" s="20"/>
      <c r="C87" s="51"/>
      <c r="D87" s="52"/>
      <c r="E87" s="1"/>
      <c r="F87" s="21"/>
      <c r="G87" s="22"/>
      <c r="H87" s="6"/>
      <c r="K87" s="56"/>
    </row>
    <row r="88" spans="1:11" x14ac:dyDescent="0.2">
      <c r="A88" s="19"/>
      <c r="B88" s="20"/>
      <c r="C88" s="51"/>
      <c r="D88" s="52"/>
      <c r="E88" s="1"/>
      <c r="F88" s="21"/>
      <c r="G88" s="22"/>
      <c r="H88" s="6"/>
      <c r="K88" s="56"/>
    </row>
    <row r="89" spans="1:11" x14ac:dyDescent="0.2">
      <c r="A89" s="19"/>
      <c r="B89" s="20"/>
      <c r="C89" s="51"/>
      <c r="D89" s="52"/>
      <c r="E89" s="1"/>
      <c r="F89" s="21"/>
      <c r="G89" s="22"/>
      <c r="H89" s="6"/>
      <c r="K89" s="56"/>
    </row>
    <row r="90" spans="1:11" x14ac:dyDescent="0.2">
      <c r="A90" s="19"/>
      <c r="B90" s="20"/>
      <c r="C90" s="51"/>
      <c r="D90" s="52"/>
      <c r="E90" s="1"/>
      <c r="F90" s="21"/>
      <c r="G90" s="22"/>
      <c r="H90" s="6"/>
      <c r="K90" s="56"/>
    </row>
    <row r="91" spans="1:11" x14ac:dyDescent="0.2">
      <c r="A91" s="19"/>
      <c r="B91" s="20"/>
      <c r="C91" s="51"/>
      <c r="D91" s="52"/>
      <c r="E91" s="1"/>
      <c r="F91" s="21"/>
      <c r="G91" s="22"/>
      <c r="H91" s="6"/>
    </row>
    <row r="92" spans="1:11" x14ac:dyDescent="0.2">
      <c r="A92" s="19"/>
      <c r="B92" s="20"/>
      <c r="C92" s="51"/>
      <c r="D92" s="52"/>
      <c r="E92" s="1"/>
      <c r="F92" s="21"/>
      <c r="G92" s="22"/>
      <c r="H92" s="6"/>
    </row>
    <row r="93" spans="1:11" x14ac:dyDescent="0.2">
      <c r="A93" s="19"/>
      <c r="B93" s="20"/>
      <c r="C93" s="51"/>
      <c r="D93" s="52"/>
      <c r="E93" s="1"/>
      <c r="F93" s="21"/>
      <c r="G93" s="22"/>
      <c r="H93" s="6"/>
    </row>
    <row r="98" spans="1:6" x14ac:dyDescent="0.2">
      <c r="A98" s="9" t="s">
        <v>17</v>
      </c>
      <c r="B98" t="s">
        <v>18</v>
      </c>
    </row>
    <row r="99" spans="1:6" x14ac:dyDescent="0.2">
      <c r="A99" s="9">
        <v>0</v>
      </c>
      <c r="B99" s="17" t="s">
        <v>19</v>
      </c>
    </row>
    <row r="100" spans="1:6" x14ac:dyDescent="0.2">
      <c r="A100" s="10">
        <v>10000</v>
      </c>
      <c r="B100" s="12" t="s">
        <v>20</v>
      </c>
      <c r="C100" s="12"/>
      <c r="D100" s="13"/>
      <c r="E100" s="13"/>
      <c r="F100" s="13"/>
    </row>
    <row r="101" spans="1:6" x14ac:dyDescent="0.2">
      <c r="A101" s="10">
        <v>13000</v>
      </c>
      <c r="B101" s="12" t="s">
        <v>21</v>
      </c>
      <c r="C101" s="12"/>
      <c r="D101" s="13"/>
      <c r="E101" s="13"/>
      <c r="F101" s="13"/>
    </row>
    <row r="102" spans="1:6" x14ac:dyDescent="0.2">
      <c r="A102" s="10">
        <v>14000</v>
      </c>
      <c r="B102" s="12" t="s">
        <v>22</v>
      </c>
      <c r="C102" s="12"/>
      <c r="D102" s="13"/>
      <c r="E102" s="13"/>
      <c r="F102" s="13"/>
    </row>
    <row r="103" spans="1:6" x14ac:dyDescent="0.2">
      <c r="A103" s="10">
        <v>14100</v>
      </c>
      <c r="B103" s="12" t="s">
        <v>23</v>
      </c>
      <c r="C103" s="12"/>
      <c r="D103" s="13"/>
      <c r="E103" s="13"/>
      <c r="F103" s="13"/>
    </row>
    <row r="104" spans="1:6" x14ac:dyDescent="0.2">
      <c r="A104" s="10">
        <v>17300</v>
      </c>
      <c r="B104" s="12" t="s">
        <v>24</v>
      </c>
      <c r="C104" s="12"/>
      <c r="D104" s="13"/>
      <c r="E104" s="13"/>
      <c r="F104" s="13"/>
    </row>
    <row r="105" spans="1:6" x14ac:dyDescent="0.2">
      <c r="A105" s="10">
        <v>17400</v>
      </c>
      <c r="B105" s="12" t="s">
        <v>25</v>
      </c>
      <c r="C105" s="12"/>
      <c r="D105" s="13"/>
      <c r="E105" s="13"/>
      <c r="F105" s="13"/>
    </row>
    <row r="106" spans="1:6" x14ac:dyDescent="0.2">
      <c r="A106" s="10">
        <v>21000</v>
      </c>
      <c r="B106" s="12" t="s">
        <v>26</v>
      </c>
      <c r="C106" s="12"/>
      <c r="D106" s="13"/>
      <c r="E106" s="13"/>
      <c r="F106" s="13"/>
    </row>
    <row r="107" spans="1:6" x14ac:dyDescent="0.2">
      <c r="A107" s="10">
        <v>21009</v>
      </c>
      <c r="B107" s="12" t="s">
        <v>27</v>
      </c>
      <c r="C107" s="12"/>
      <c r="D107" s="13"/>
      <c r="E107" s="13"/>
      <c r="F107" s="13"/>
    </row>
    <row r="108" spans="1:6" x14ac:dyDescent="0.2">
      <c r="A108" s="10">
        <v>21100</v>
      </c>
      <c r="B108" s="12" t="s">
        <v>28</v>
      </c>
      <c r="C108" s="12"/>
      <c r="D108" s="13"/>
      <c r="E108" s="13"/>
      <c r="F108" s="13"/>
    </row>
    <row r="109" spans="1:6" x14ac:dyDescent="0.2">
      <c r="A109" s="10">
        <v>21109</v>
      </c>
      <c r="B109" s="12" t="s">
        <v>29</v>
      </c>
      <c r="C109" s="12"/>
      <c r="D109" s="13"/>
      <c r="E109" s="13"/>
      <c r="F109" s="13"/>
    </row>
    <row r="110" spans="1:6" x14ac:dyDescent="0.2">
      <c r="A110" s="10">
        <v>21200</v>
      </c>
      <c r="B110" s="12" t="s">
        <v>30</v>
      </c>
      <c r="C110" s="12"/>
      <c r="D110" s="13"/>
      <c r="E110" s="13"/>
      <c r="F110" s="13"/>
    </row>
    <row r="111" spans="1:6" x14ac:dyDescent="0.2">
      <c r="A111" s="10">
        <v>21209</v>
      </c>
      <c r="B111" s="12" t="s">
        <v>31</v>
      </c>
      <c r="C111" s="12"/>
      <c r="D111" s="13"/>
      <c r="E111" s="13"/>
      <c r="F111" s="13"/>
    </row>
    <row r="112" spans="1:6" x14ac:dyDescent="0.2">
      <c r="A112" s="10">
        <v>22000</v>
      </c>
      <c r="B112" s="12" t="s">
        <v>32</v>
      </c>
      <c r="C112" s="12"/>
      <c r="D112" s="13"/>
      <c r="E112" s="13"/>
      <c r="F112" s="13"/>
    </row>
    <row r="113" spans="1:6" x14ac:dyDescent="0.2">
      <c r="A113" s="10">
        <v>22100</v>
      </c>
      <c r="B113" s="12" t="s">
        <v>33</v>
      </c>
      <c r="C113" s="12"/>
      <c r="D113" s="13"/>
      <c r="E113" s="13"/>
      <c r="F113" s="13"/>
    </row>
    <row r="114" spans="1:6" x14ac:dyDescent="0.2">
      <c r="A114" s="10">
        <v>22109</v>
      </c>
      <c r="B114" s="12" t="s">
        <v>34</v>
      </c>
      <c r="C114" s="12"/>
      <c r="D114" s="13"/>
      <c r="E114" s="13"/>
      <c r="F114" s="13"/>
    </row>
    <row r="115" spans="1:6" x14ac:dyDescent="0.2">
      <c r="A115" s="10">
        <v>23200</v>
      </c>
      <c r="B115" s="12" t="s">
        <v>35</v>
      </c>
      <c r="C115" s="12"/>
      <c r="D115" s="13"/>
      <c r="E115" s="13"/>
      <c r="F115" s="13"/>
    </row>
    <row r="116" spans="1:6" x14ac:dyDescent="0.2">
      <c r="A116" s="10">
        <v>23209</v>
      </c>
      <c r="B116" s="12" t="s">
        <v>36</v>
      </c>
      <c r="C116" s="12"/>
      <c r="D116" s="13"/>
      <c r="E116" s="13"/>
      <c r="F116" s="13"/>
    </row>
    <row r="117" spans="1:6" x14ac:dyDescent="0.2">
      <c r="A117" s="10">
        <v>24000</v>
      </c>
      <c r="B117" s="12" t="s">
        <v>37</v>
      </c>
      <c r="C117" s="12"/>
      <c r="D117" s="13"/>
      <c r="E117" s="13"/>
      <c r="F117" s="13"/>
    </row>
    <row r="118" spans="1:6" x14ac:dyDescent="0.2">
      <c r="A118" s="10">
        <v>24009</v>
      </c>
      <c r="B118" s="12" t="s">
        <v>38</v>
      </c>
      <c r="C118" s="12"/>
      <c r="D118" s="13"/>
      <c r="E118" s="13"/>
      <c r="F118" s="13"/>
    </row>
    <row r="119" spans="1:6" x14ac:dyDescent="0.2">
      <c r="A119" s="10">
        <v>24100</v>
      </c>
      <c r="B119" s="12" t="s">
        <v>39</v>
      </c>
      <c r="C119" s="12"/>
      <c r="D119" s="13"/>
      <c r="E119" s="13"/>
      <c r="F119" s="13"/>
    </row>
    <row r="120" spans="1:6" x14ac:dyDescent="0.2">
      <c r="A120" s="10">
        <v>24109</v>
      </c>
      <c r="B120" s="12" t="s">
        <v>40</v>
      </c>
      <c r="C120" s="12"/>
      <c r="D120" s="13"/>
      <c r="E120" s="13"/>
      <c r="F120" s="13"/>
    </row>
    <row r="121" spans="1:6" x14ac:dyDescent="0.2">
      <c r="A121" s="10">
        <v>26000</v>
      </c>
      <c r="B121" s="12" t="s">
        <v>41</v>
      </c>
      <c r="C121" s="12"/>
      <c r="D121" s="13"/>
      <c r="E121" s="13"/>
      <c r="F121" s="13"/>
    </row>
    <row r="122" spans="1:6" x14ac:dyDescent="0.2">
      <c r="A122" s="10">
        <v>26009</v>
      </c>
      <c r="B122" s="12" t="s">
        <v>42</v>
      </c>
      <c r="C122" s="12"/>
      <c r="D122" s="13"/>
      <c r="E122" s="13"/>
      <c r="F122" s="13"/>
    </row>
    <row r="123" spans="1:6" x14ac:dyDescent="0.2">
      <c r="A123" s="10">
        <v>34000</v>
      </c>
      <c r="B123" s="12" t="s">
        <v>43</v>
      </c>
      <c r="C123" s="12"/>
      <c r="D123" s="13"/>
      <c r="E123" s="13"/>
      <c r="F123" s="13"/>
    </row>
    <row r="124" spans="1:6" x14ac:dyDescent="0.2">
      <c r="A124" s="10">
        <v>40000</v>
      </c>
      <c r="B124" s="12" t="s">
        <v>44</v>
      </c>
      <c r="C124" s="12"/>
      <c r="D124" s="13"/>
      <c r="E124" s="13"/>
      <c r="F124" s="13"/>
    </row>
    <row r="125" spans="1:6" x14ac:dyDescent="0.2">
      <c r="A125" s="10">
        <v>40700</v>
      </c>
      <c r="B125" s="12" t="s">
        <v>45</v>
      </c>
      <c r="C125" s="12"/>
      <c r="D125" s="13"/>
      <c r="E125" s="13"/>
      <c r="F125" s="13"/>
    </row>
    <row r="126" spans="1:6" x14ac:dyDescent="0.2">
      <c r="A126" s="10">
        <v>40900</v>
      </c>
      <c r="B126" s="12" t="s">
        <v>46</v>
      </c>
      <c r="C126" s="12"/>
      <c r="D126" s="13"/>
      <c r="E126" s="13"/>
      <c r="F126" s="13"/>
    </row>
    <row r="127" spans="1:6" x14ac:dyDescent="0.2">
      <c r="A127" s="10">
        <v>41100</v>
      </c>
      <c r="B127" s="12" t="s">
        <v>47</v>
      </c>
      <c r="C127" s="12"/>
      <c r="D127" s="13"/>
      <c r="E127" s="13"/>
      <c r="F127" s="13"/>
    </row>
    <row r="128" spans="1:6" x14ac:dyDescent="0.2">
      <c r="A128" s="10">
        <v>41110</v>
      </c>
      <c r="B128" s="12" t="s">
        <v>48</v>
      </c>
      <c r="C128" s="12"/>
      <c r="D128" s="13"/>
      <c r="E128" s="13"/>
      <c r="F128" s="13"/>
    </row>
    <row r="129" spans="1:8" x14ac:dyDescent="0.2">
      <c r="A129" s="10">
        <v>41120</v>
      </c>
      <c r="B129" s="12" t="s">
        <v>49</v>
      </c>
      <c r="C129" s="12"/>
      <c r="D129" s="13"/>
      <c r="E129" s="13"/>
      <c r="F129" s="13"/>
    </row>
    <row r="130" spans="1:8" x14ac:dyDescent="0.2">
      <c r="A130" s="10">
        <v>41630</v>
      </c>
      <c r="B130" s="12" t="s">
        <v>50</v>
      </c>
      <c r="C130" s="12"/>
      <c r="D130" s="13"/>
      <c r="E130" s="13"/>
      <c r="F130" s="13"/>
    </row>
    <row r="131" spans="1:8" x14ac:dyDescent="0.2">
      <c r="A131" s="10">
        <v>41800</v>
      </c>
      <c r="B131" s="12" t="s">
        <v>51</v>
      </c>
      <c r="C131" s="12"/>
      <c r="D131" s="13"/>
      <c r="E131" s="13"/>
      <c r="F131" s="13"/>
    </row>
    <row r="132" spans="1:8" x14ac:dyDescent="0.2">
      <c r="A132" s="10">
        <v>42300</v>
      </c>
      <c r="B132" s="12" t="s">
        <v>52</v>
      </c>
      <c r="C132" s="12"/>
      <c r="D132" s="13"/>
      <c r="E132" s="13"/>
      <c r="F132" s="13"/>
    </row>
    <row r="133" spans="1:8" x14ac:dyDescent="0.2">
      <c r="A133" s="10">
        <v>43000</v>
      </c>
      <c r="B133" s="12" t="s">
        <v>53</v>
      </c>
      <c r="C133" s="12"/>
      <c r="D133" s="13"/>
      <c r="E133" s="13"/>
      <c r="F133" s="13"/>
    </row>
    <row r="134" spans="1:8" x14ac:dyDescent="0.2">
      <c r="A134" s="10">
        <v>44000</v>
      </c>
      <c r="B134" s="12" t="s">
        <v>54</v>
      </c>
      <c r="C134" s="12"/>
      <c r="D134" s="13"/>
      <c r="E134" s="13"/>
      <c r="F134" s="13"/>
    </row>
    <row r="135" spans="1:8" x14ac:dyDescent="0.2">
      <c r="A135" s="10">
        <v>45100</v>
      </c>
      <c r="B135" s="12" t="s">
        <v>55</v>
      </c>
      <c r="C135" s="12"/>
      <c r="D135" s="13"/>
      <c r="E135" s="13"/>
      <c r="F135" s="13"/>
      <c r="H135" s="14" t="s">
        <v>56</v>
      </c>
    </row>
    <row r="136" spans="1:8" x14ac:dyDescent="0.2">
      <c r="A136" s="10">
        <v>45110</v>
      </c>
      <c r="B136" s="12" t="s">
        <v>57</v>
      </c>
      <c r="C136" s="12"/>
      <c r="D136" s="13"/>
      <c r="E136" s="13"/>
      <c r="F136" s="13"/>
    </row>
    <row r="137" spans="1:8" x14ac:dyDescent="0.2">
      <c r="A137" s="10">
        <v>45120</v>
      </c>
      <c r="B137" s="12" t="s">
        <v>58</v>
      </c>
      <c r="C137" s="12"/>
      <c r="D137" s="13"/>
      <c r="E137" s="13"/>
      <c r="F137" s="13"/>
    </row>
    <row r="138" spans="1:8" x14ac:dyDescent="0.2">
      <c r="A138" s="10">
        <v>45250</v>
      </c>
      <c r="B138" s="12" t="s">
        <v>59</v>
      </c>
      <c r="C138" s="12"/>
      <c r="D138" s="13"/>
      <c r="E138" s="13"/>
      <c r="F138" s="13"/>
    </row>
    <row r="139" spans="1:8" x14ac:dyDescent="0.2">
      <c r="A139" s="10">
        <v>45300</v>
      </c>
      <c r="B139" s="12" t="s">
        <v>60</v>
      </c>
      <c r="C139" s="12"/>
      <c r="D139" s="13"/>
      <c r="E139" s="13"/>
      <c r="F139" s="13"/>
    </row>
    <row r="140" spans="1:8" x14ac:dyDescent="0.2">
      <c r="A140" s="10">
        <v>45400</v>
      </c>
      <c r="B140" s="12" t="s">
        <v>61</v>
      </c>
      <c r="C140" s="12"/>
      <c r="D140" s="13"/>
      <c r="E140" s="13"/>
      <c r="F140" s="13"/>
    </row>
    <row r="141" spans="1:8" x14ac:dyDescent="0.2">
      <c r="A141" s="10">
        <v>45410</v>
      </c>
      <c r="B141" s="12" t="s">
        <v>62</v>
      </c>
      <c r="C141" s="12"/>
      <c r="D141" s="13"/>
      <c r="E141" s="13"/>
      <c r="F141" s="13"/>
    </row>
    <row r="142" spans="1:8" x14ac:dyDescent="0.2">
      <c r="A142" s="10">
        <v>45500</v>
      </c>
      <c r="B142" s="12" t="s">
        <v>63</v>
      </c>
      <c r="C142" s="12"/>
      <c r="D142" s="13"/>
      <c r="E142" s="13"/>
      <c r="F142" s="13"/>
    </row>
    <row r="143" spans="1:8" x14ac:dyDescent="0.2">
      <c r="A143" s="10">
        <v>45940</v>
      </c>
      <c r="B143" s="12" t="s">
        <v>64</v>
      </c>
      <c r="C143" s="12"/>
      <c r="D143" s="13"/>
      <c r="E143" s="13"/>
      <c r="F143" s="13"/>
    </row>
    <row r="144" spans="1:8" x14ac:dyDescent="0.2">
      <c r="A144" s="10">
        <v>48800</v>
      </c>
      <c r="B144" s="12" t="s">
        <v>65</v>
      </c>
      <c r="C144" s="12"/>
      <c r="D144" s="13"/>
      <c r="E144" s="13"/>
      <c r="F144" s="13"/>
    </row>
    <row r="145" spans="1:6" x14ac:dyDescent="0.2">
      <c r="A145" s="10">
        <v>48920</v>
      </c>
      <c r="B145" s="12" t="s">
        <v>66</v>
      </c>
      <c r="C145" s="12"/>
      <c r="D145" s="13"/>
      <c r="E145" s="13"/>
      <c r="F145" s="13"/>
    </row>
    <row r="146" spans="1:6" x14ac:dyDescent="0.2">
      <c r="A146" s="10">
        <v>53000</v>
      </c>
      <c r="B146" s="12" t="s">
        <v>67</v>
      </c>
      <c r="C146" s="12"/>
      <c r="D146" s="13"/>
      <c r="E146" s="13"/>
      <c r="F146" s="13"/>
    </row>
    <row r="147" spans="1:6" x14ac:dyDescent="0.2">
      <c r="A147" s="10">
        <v>53100</v>
      </c>
      <c r="B147" s="12" t="s">
        <v>68</v>
      </c>
      <c r="C147" s="12"/>
      <c r="D147" s="13"/>
      <c r="E147" s="13"/>
      <c r="F147" s="13"/>
    </row>
    <row r="148" spans="1:6" x14ac:dyDescent="0.2">
      <c r="A148" s="10">
        <v>53200</v>
      </c>
      <c r="B148" s="12" t="s">
        <v>69</v>
      </c>
      <c r="C148" s="12"/>
      <c r="D148" s="13"/>
      <c r="E148" s="13"/>
      <c r="F148" s="13"/>
    </row>
    <row r="149" spans="1:6" x14ac:dyDescent="0.2">
      <c r="A149" s="10">
        <v>55000</v>
      </c>
      <c r="B149" s="12" t="s">
        <v>15</v>
      </c>
      <c r="C149" s="12"/>
      <c r="D149" s="13"/>
      <c r="E149" s="13"/>
      <c r="F149" s="13"/>
    </row>
    <row r="150" spans="1:6" x14ac:dyDescent="0.2">
      <c r="A150" s="10">
        <v>55100</v>
      </c>
      <c r="B150" s="12" t="s">
        <v>70</v>
      </c>
      <c r="C150" s="12"/>
      <c r="D150" s="13"/>
      <c r="E150" s="13"/>
      <c r="F150" s="13"/>
    </row>
    <row r="151" spans="1:6" x14ac:dyDescent="0.2">
      <c r="A151" s="10">
        <v>55200</v>
      </c>
      <c r="B151" s="12" t="s">
        <v>71</v>
      </c>
      <c r="C151" s="12"/>
      <c r="D151" s="13"/>
      <c r="E151" s="13"/>
      <c r="F151" s="13"/>
    </row>
    <row r="152" spans="1:6" x14ac:dyDescent="0.2">
      <c r="A152" s="10">
        <v>55300</v>
      </c>
      <c r="B152" s="12" t="s">
        <v>72</v>
      </c>
      <c r="C152" s="12"/>
      <c r="D152" s="13"/>
      <c r="E152" s="13"/>
      <c r="F152" s="13"/>
    </row>
    <row r="153" spans="1:6" x14ac:dyDescent="0.2">
      <c r="A153" s="10">
        <v>55400</v>
      </c>
      <c r="B153" s="12" t="s">
        <v>73</v>
      </c>
      <c r="C153" s="12"/>
      <c r="D153" s="13"/>
      <c r="E153" s="13"/>
      <c r="F153" s="13"/>
    </row>
    <row r="154" spans="1:6" x14ac:dyDescent="0.2">
      <c r="A154" s="10">
        <v>57000</v>
      </c>
      <c r="B154" s="12" t="s">
        <v>16</v>
      </c>
      <c r="C154" s="12"/>
      <c r="D154" s="13"/>
      <c r="E154" s="13"/>
      <c r="F154" s="13"/>
    </row>
    <row r="155" spans="1:6" x14ac:dyDescent="0.2">
      <c r="A155" s="10">
        <v>58000</v>
      </c>
      <c r="B155" s="12" t="s">
        <v>74</v>
      </c>
      <c r="C155" s="12"/>
      <c r="D155" s="13"/>
      <c r="E155" s="13"/>
      <c r="F155" s="13"/>
    </row>
    <row r="156" spans="1:6" x14ac:dyDescent="0.2">
      <c r="A156" s="10">
        <v>60400</v>
      </c>
      <c r="B156" s="12" t="s">
        <v>75</v>
      </c>
      <c r="C156" s="12"/>
      <c r="D156" s="13"/>
      <c r="E156" s="13"/>
      <c r="F156" s="13"/>
    </row>
    <row r="157" spans="1:6" x14ac:dyDescent="0.2">
      <c r="A157" s="10">
        <v>60410</v>
      </c>
      <c r="B157" s="12" t="s">
        <v>76</v>
      </c>
      <c r="C157" s="12"/>
      <c r="D157" s="13"/>
      <c r="E157" s="13"/>
      <c r="F157" s="13"/>
    </row>
    <row r="158" spans="1:6" x14ac:dyDescent="0.2">
      <c r="A158" s="10">
        <v>60420</v>
      </c>
      <c r="B158" s="12" t="s">
        <v>77</v>
      </c>
      <c r="C158" s="12"/>
      <c r="D158" s="13"/>
      <c r="E158" s="13"/>
      <c r="F158" s="13"/>
    </row>
    <row r="159" spans="1:6" x14ac:dyDescent="0.2">
      <c r="A159" s="10">
        <v>60430</v>
      </c>
      <c r="B159" s="12" t="s">
        <v>78</v>
      </c>
      <c r="C159" s="12"/>
      <c r="D159" s="13"/>
      <c r="E159" s="13"/>
      <c r="F159" s="13"/>
    </row>
    <row r="160" spans="1:6" x14ac:dyDescent="0.2">
      <c r="A160" s="10">
        <v>60940</v>
      </c>
      <c r="B160" s="12" t="s">
        <v>79</v>
      </c>
      <c r="C160" s="12"/>
      <c r="D160" s="13"/>
      <c r="E160" s="13"/>
      <c r="F160" s="13"/>
    </row>
    <row r="161" spans="1:6" x14ac:dyDescent="0.2">
      <c r="A161" s="10">
        <v>61100</v>
      </c>
      <c r="B161" s="12" t="s">
        <v>80</v>
      </c>
      <c r="C161" s="12"/>
      <c r="D161" s="13"/>
      <c r="E161" s="13"/>
      <c r="F161" s="13"/>
    </row>
    <row r="162" spans="1:6" x14ac:dyDescent="0.2">
      <c r="A162" s="10">
        <v>61200</v>
      </c>
      <c r="B162" s="12" t="s">
        <v>81</v>
      </c>
      <c r="C162" s="12"/>
      <c r="D162" s="13"/>
      <c r="E162" s="13"/>
      <c r="F162" s="13"/>
    </row>
    <row r="163" spans="1:6" x14ac:dyDescent="0.2">
      <c r="A163" s="10">
        <v>61300</v>
      </c>
      <c r="B163" s="12" t="s">
        <v>82</v>
      </c>
      <c r="C163" s="12"/>
      <c r="D163" s="13"/>
      <c r="E163" s="13"/>
      <c r="F163" s="13"/>
    </row>
    <row r="164" spans="1:6" x14ac:dyDescent="0.2">
      <c r="A164" s="10">
        <v>61400</v>
      </c>
      <c r="B164" s="12" t="s">
        <v>83</v>
      </c>
      <c r="C164" s="12"/>
      <c r="D164" s="13"/>
      <c r="E164" s="13"/>
      <c r="F164" s="13"/>
    </row>
    <row r="165" spans="1:6" x14ac:dyDescent="0.2">
      <c r="A165" s="10">
        <v>61500</v>
      </c>
      <c r="B165" s="12" t="s">
        <v>84</v>
      </c>
      <c r="C165" s="12"/>
      <c r="D165" s="13"/>
      <c r="E165" s="13"/>
      <c r="F165" s="13"/>
    </row>
    <row r="166" spans="1:6" x14ac:dyDescent="0.2">
      <c r="A166" s="10">
        <v>61600</v>
      </c>
      <c r="B166" s="12" t="s">
        <v>85</v>
      </c>
      <c r="C166" s="12"/>
      <c r="D166" s="13"/>
      <c r="E166" s="13"/>
      <c r="F166" s="13"/>
    </row>
    <row r="167" spans="1:6" x14ac:dyDescent="0.2">
      <c r="A167" s="10">
        <v>61700</v>
      </c>
      <c r="B167" s="12" t="s">
        <v>86</v>
      </c>
      <c r="C167" s="12"/>
      <c r="D167" s="13"/>
      <c r="E167" s="13"/>
      <c r="F167" s="13"/>
    </row>
    <row r="168" spans="1:6" x14ac:dyDescent="0.2">
      <c r="A168" s="10">
        <v>61800</v>
      </c>
      <c r="B168" s="12" t="s">
        <v>87</v>
      </c>
      <c r="C168" s="12"/>
      <c r="D168" s="13"/>
      <c r="E168" s="13"/>
      <c r="F168" s="13"/>
    </row>
    <row r="169" spans="1:6" x14ac:dyDescent="0.2">
      <c r="A169" s="10">
        <v>61900</v>
      </c>
      <c r="B169" s="12" t="s">
        <v>88</v>
      </c>
      <c r="C169" s="12"/>
      <c r="D169" s="13"/>
      <c r="E169" s="13"/>
      <c r="F169" s="13"/>
    </row>
    <row r="170" spans="1:6" x14ac:dyDescent="0.2">
      <c r="A170" s="10">
        <v>62020</v>
      </c>
      <c r="B170" s="12" t="s">
        <v>89</v>
      </c>
      <c r="C170" s="12"/>
      <c r="D170" s="13"/>
      <c r="E170" s="13"/>
      <c r="F170" s="13"/>
    </row>
    <row r="171" spans="1:6" x14ac:dyDescent="0.2">
      <c r="A171" s="10">
        <v>62030</v>
      </c>
      <c r="B171" s="12" t="s">
        <v>90</v>
      </c>
      <c r="C171" s="12"/>
      <c r="D171" s="13"/>
      <c r="E171" s="13"/>
      <c r="F171" s="13"/>
    </row>
    <row r="172" spans="1:6" x14ac:dyDescent="0.2">
      <c r="A172" s="10">
        <v>62100</v>
      </c>
      <c r="B172" s="12" t="s">
        <v>91</v>
      </c>
      <c r="C172" s="12"/>
      <c r="D172" s="13"/>
      <c r="E172" s="13"/>
      <c r="F172" s="13"/>
    </row>
    <row r="173" spans="1:6" x14ac:dyDescent="0.2">
      <c r="A173" s="10">
        <v>62300</v>
      </c>
      <c r="B173" s="12" t="s">
        <v>92</v>
      </c>
      <c r="C173" s="12"/>
      <c r="D173" s="13"/>
      <c r="E173" s="13"/>
      <c r="F173" s="13"/>
    </row>
    <row r="174" spans="1:6" x14ac:dyDescent="0.2">
      <c r="A174" s="10">
        <v>63000</v>
      </c>
      <c r="B174" s="12" t="s">
        <v>93</v>
      </c>
      <c r="C174" s="12"/>
      <c r="D174" s="13"/>
      <c r="E174" s="13"/>
      <c r="F174" s="13"/>
    </row>
    <row r="175" spans="1:6" x14ac:dyDescent="0.2">
      <c r="A175" s="10">
        <v>63010</v>
      </c>
      <c r="B175" s="12" t="s">
        <v>94</v>
      </c>
      <c r="C175" s="12"/>
      <c r="D175" s="13"/>
      <c r="E175" s="13"/>
      <c r="F175" s="13"/>
    </row>
    <row r="176" spans="1:6" x14ac:dyDescent="0.2">
      <c r="A176" s="10">
        <v>63020</v>
      </c>
      <c r="B176" s="12" t="s">
        <v>95</v>
      </c>
      <c r="C176" s="12"/>
      <c r="D176" s="13"/>
      <c r="E176" s="13"/>
      <c r="F176" s="13"/>
    </row>
    <row r="177" spans="1:11" x14ac:dyDescent="0.2">
      <c r="A177" s="10">
        <v>63300</v>
      </c>
      <c r="B177" s="12" t="s">
        <v>96</v>
      </c>
      <c r="C177" s="12"/>
      <c r="D177" s="13"/>
      <c r="E177" s="13"/>
      <c r="F177" s="13"/>
    </row>
    <row r="178" spans="1:11" x14ac:dyDescent="0.2">
      <c r="A178" s="10">
        <v>64000</v>
      </c>
      <c r="B178" s="12" t="s">
        <v>97</v>
      </c>
      <c r="C178" s="12"/>
      <c r="D178" s="13"/>
      <c r="E178" s="13"/>
      <c r="F178" s="13"/>
    </row>
    <row r="179" spans="1:11" x14ac:dyDescent="0.2">
      <c r="A179" s="10">
        <v>64100</v>
      </c>
      <c r="B179" s="12" t="s">
        <v>98</v>
      </c>
      <c r="C179" s="12"/>
      <c r="D179" s="13"/>
      <c r="E179" s="13"/>
      <c r="F179" s="13"/>
    </row>
    <row r="180" spans="1:11" x14ac:dyDescent="0.2">
      <c r="A180" s="10">
        <v>64200</v>
      </c>
      <c r="B180" s="12" t="s">
        <v>99</v>
      </c>
      <c r="C180" s="12"/>
      <c r="D180" s="13"/>
      <c r="E180" s="13"/>
      <c r="F180" s="13"/>
    </row>
    <row r="181" spans="1:11" x14ac:dyDescent="0.2">
      <c r="A181" s="10">
        <v>65000</v>
      </c>
      <c r="B181" s="12" t="s">
        <v>100</v>
      </c>
      <c r="C181" s="12"/>
      <c r="D181" s="13"/>
      <c r="E181" s="13"/>
      <c r="F181" s="13"/>
    </row>
    <row r="182" spans="1:11" x14ac:dyDescent="0.2">
      <c r="A182" s="10">
        <v>65700</v>
      </c>
      <c r="B182" s="12" t="s">
        <v>101</v>
      </c>
      <c r="C182" s="12"/>
      <c r="D182" s="13"/>
      <c r="E182" s="13"/>
      <c r="F182" s="13"/>
    </row>
    <row r="183" spans="1:11" x14ac:dyDescent="0.2">
      <c r="A183" s="10">
        <v>66100</v>
      </c>
      <c r="B183" s="12" t="s">
        <v>102</v>
      </c>
      <c r="C183" s="12"/>
      <c r="D183" s="13"/>
      <c r="E183" s="13"/>
      <c r="F183" s="13"/>
    </row>
    <row r="184" spans="1:11" x14ac:dyDescent="0.2">
      <c r="A184" s="10">
        <v>66110</v>
      </c>
      <c r="B184" s="12" t="s">
        <v>103</v>
      </c>
      <c r="C184" s="12"/>
      <c r="D184" s="13"/>
      <c r="E184" s="13"/>
      <c r="F184" s="13"/>
    </row>
    <row r="185" spans="1:11" x14ac:dyDescent="0.2">
      <c r="A185" s="10">
        <v>66900</v>
      </c>
      <c r="B185" s="12" t="s">
        <v>104</v>
      </c>
      <c r="C185" s="12"/>
      <c r="D185" s="13"/>
      <c r="E185" s="13"/>
      <c r="F185" s="13"/>
    </row>
    <row r="186" spans="1:11" x14ac:dyDescent="0.2">
      <c r="A186" s="10">
        <v>67000</v>
      </c>
      <c r="B186" s="12" t="s">
        <v>105</v>
      </c>
      <c r="C186" s="12"/>
      <c r="D186" s="13"/>
      <c r="E186" s="13"/>
      <c r="F186" s="13"/>
    </row>
    <row r="187" spans="1:11" x14ac:dyDescent="0.2">
      <c r="A187" s="10">
        <v>69000</v>
      </c>
      <c r="B187" s="12" t="s">
        <v>106</v>
      </c>
      <c r="C187" s="12"/>
      <c r="D187" s="13"/>
      <c r="E187" s="13"/>
      <c r="F187" s="13"/>
      <c r="K187" s="56"/>
    </row>
    <row r="188" spans="1:11" x14ac:dyDescent="0.2">
      <c r="A188" s="10">
        <v>69200</v>
      </c>
      <c r="B188" s="12" t="s">
        <v>107</v>
      </c>
      <c r="C188" s="12"/>
      <c r="D188" s="13"/>
      <c r="E188" s="13"/>
      <c r="F188" s="13"/>
      <c r="K188" s="56"/>
    </row>
    <row r="189" spans="1:11" x14ac:dyDescent="0.2">
      <c r="A189" s="10">
        <v>69300</v>
      </c>
      <c r="B189" s="12" t="s">
        <v>108</v>
      </c>
      <c r="C189" s="12"/>
      <c r="D189" s="13"/>
      <c r="E189" s="13"/>
      <c r="F189" s="13"/>
      <c r="K189" s="56"/>
    </row>
    <row r="190" spans="1:11" x14ac:dyDescent="0.2">
      <c r="A190" s="10">
        <v>69400</v>
      </c>
      <c r="B190" s="12" t="s">
        <v>109</v>
      </c>
      <c r="C190" s="12"/>
      <c r="D190" s="13"/>
      <c r="E190" s="13"/>
      <c r="F190" s="13"/>
      <c r="K190" s="56"/>
    </row>
    <row r="191" spans="1:11" x14ac:dyDescent="0.2">
      <c r="A191" s="10">
        <v>69500</v>
      </c>
      <c r="B191" s="12" t="s">
        <v>110</v>
      </c>
      <c r="C191" s="12"/>
      <c r="D191" s="13"/>
      <c r="E191" s="13"/>
      <c r="F191" s="13"/>
      <c r="K191" s="56"/>
    </row>
    <row r="192" spans="1:11" x14ac:dyDescent="0.2">
      <c r="A192" s="10">
        <v>70000</v>
      </c>
      <c r="B192" s="12" t="s">
        <v>111</v>
      </c>
      <c r="C192" s="12"/>
      <c r="D192" s="13"/>
      <c r="E192" s="13"/>
      <c r="F192" s="13"/>
      <c r="K192" s="56"/>
    </row>
    <row r="193" spans="1:11" x14ac:dyDescent="0.2">
      <c r="A193" s="10">
        <v>70010</v>
      </c>
      <c r="B193" s="12" t="s">
        <v>76</v>
      </c>
      <c r="C193" s="12"/>
      <c r="D193" s="13"/>
      <c r="E193" s="13"/>
      <c r="F193" s="13"/>
      <c r="K193" s="56"/>
    </row>
    <row r="194" spans="1:11" x14ac:dyDescent="0.2">
      <c r="A194" s="10">
        <v>70020</v>
      </c>
      <c r="B194" s="12" t="s">
        <v>77</v>
      </c>
      <c r="C194" s="12"/>
      <c r="D194" s="13"/>
      <c r="E194" s="13"/>
      <c r="F194" s="13"/>
      <c r="K194" s="56"/>
    </row>
    <row r="195" spans="1:11" x14ac:dyDescent="0.2">
      <c r="A195" s="10">
        <v>70030</v>
      </c>
      <c r="B195" s="12" t="s">
        <v>112</v>
      </c>
      <c r="C195" s="12"/>
      <c r="D195" s="13"/>
      <c r="E195" s="13"/>
      <c r="F195" s="13"/>
      <c r="K195" s="56"/>
    </row>
    <row r="196" spans="1:11" x14ac:dyDescent="0.2">
      <c r="A196" s="10">
        <v>74200</v>
      </c>
      <c r="B196" s="12" t="s">
        <v>113</v>
      </c>
      <c r="C196" s="12"/>
      <c r="D196" s="13"/>
      <c r="E196" s="13"/>
      <c r="F196" s="13"/>
      <c r="K196" s="56"/>
    </row>
    <row r="197" spans="1:11" x14ac:dyDescent="0.2">
      <c r="A197" s="10">
        <v>74300</v>
      </c>
      <c r="B197" s="12" t="s">
        <v>114</v>
      </c>
      <c r="C197" s="13"/>
      <c r="D197" s="13"/>
      <c r="E197" s="13"/>
      <c r="F197" s="13"/>
      <c r="K197" s="56"/>
    </row>
    <row r="198" spans="1:11" x14ac:dyDescent="0.2">
      <c r="A198" s="10">
        <v>74100</v>
      </c>
      <c r="B198" s="12" t="s">
        <v>115</v>
      </c>
      <c r="C198" s="13"/>
      <c r="D198" s="13"/>
      <c r="E198" s="13"/>
      <c r="F198" s="13"/>
      <c r="K198" s="56"/>
    </row>
    <row r="199" spans="1:11" x14ac:dyDescent="0.2">
      <c r="A199" s="10">
        <v>74900</v>
      </c>
      <c r="B199" s="12" t="s">
        <v>116</v>
      </c>
      <c r="C199" s="24"/>
      <c r="D199" s="24"/>
      <c r="E199" s="24"/>
      <c r="F199" s="24"/>
      <c r="K199" s="56"/>
    </row>
    <row r="200" spans="1:11" x14ac:dyDescent="0.2">
      <c r="A200" s="10">
        <v>75100</v>
      </c>
      <c r="B200" s="23" t="s">
        <v>117</v>
      </c>
      <c r="C200" s="24"/>
      <c r="D200" s="24"/>
      <c r="E200" s="24"/>
      <c r="F200" s="24"/>
      <c r="K200" s="56"/>
    </row>
    <row r="201" spans="1:11" x14ac:dyDescent="0.2">
      <c r="A201" s="10">
        <v>75700</v>
      </c>
      <c r="B201" s="23" t="s">
        <v>118</v>
      </c>
      <c r="C201" s="24"/>
      <c r="D201" s="24"/>
      <c r="E201" s="24"/>
      <c r="F201" s="24"/>
      <c r="K201" s="56"/>
    </row>
    <row r="202" spans="1:11" x14ac:dyDescent="0.2">
      <c r="A202" s="10">
        <v>75900</v>
      </c>
      <c r="B202" s="23" t="s">
        <v>119</v>
      </c>
      <c r="C202" s="24"/>
      <c r="D202" s="24"/>
      <c r="E202" s="24"/>
      <c r="F202" s="24"/>
      <c r="K202" s="56"/>
    </row>
    <row r="203" spans="1:11" x14ac:dyDescent="0.2">
      <c r="A203" s="56">
        <v>76800</v>
      </c>
      <c r="B203" s="24" t="s">
        <v>120</v>
      </c>
      <c r="C203" s="24"/>
      <c r="D203" s="24"/>
      <c r="E203" s="24"/>
      <c r="F203" s="24"/>
      <c r="K203" s="56"/>
    </row>
    <row r="204" spans="1:11" x14ac:dyDescent="0.2">
      <c r="A204" s="56">
        <v>79300</v>
      </c>
      <c r="B204" s="24" t="s">
        <v>121</v>
      </c>
      <c r="K204" s="56"/>
    </row>
    <row r="205" spans="1:11" x14ac:dyDescent="0.2">
      <c r="K205" s="56"/>
    </row>
    <row r="206" spans="1:11" x14ac:dyDescent="0.2">
      <c r="K206" s="56"/>
    </row>
    <row r="207" spans="1:11" x14ac:dyDescent="0.2">
      <c r="K207" s="56"/>
    </row>
    <row r="208" spans="1:11" x14ac:dyDescent="0.2">
      <c r="K208" s="56"/>
    </row>
    <row r="209" spans="11:11" x14ac:dyDescent="0.2">
      <c r="K209" s="56"/>
    </row>
    <row r="210" spans="11:11" x14ac:dyDescent="0.2">
      <c r="K210" s="56"/>
    </row>
    <row r="211" spans="11:11" x14ac:dyDescent="0.2">
      <c r="K211" s="56"/>
    </row>
    <row r="212" spans="11:11" x14ac:dyDescent="0.2">
      <c r="K212" s="56"/>
    </row>
    <row r="213" spans="11:11" x14ac:dyDescent="0.2">
      <c r="K213" s="56"/>
    </row>
    <row r="214" spans="11:11" x14ac:dyDescent="0.2">
      <c r="K214" s="56"/>
    </row>
    <row r="215" spans="11:11" x14ac:dyDescent="0.2">
      <c r="K215" s="56"/>
    </row>
    <row r="216" spans="11:11" x14ac:dyDescent="0.2">
      <c r="K216" s="56"/>
    </row>
    <row r="217" spans="11:11" x14ac:dyDescent="0.2">
      <c r="K217" s="56"/>
    </row>
    <row r="218" spans="11:11" x14ac:dyDescent="0.2">
      <c r="K218" s="56"/>
    </row>
    <row r="219" spans="11:11" x14ac:dyDescent="0.2">
      <c r="K219" s="56"/>
    </row>
    <row r="220" spans="11:11" x14ac:dyDescent="0.2">
      <c r="K220" s="56"/>
    </row>
    <row r="253" spans="11:11" x14ac:dyDescent="0.2">
      <c r="K253" s="56"/>
    </row>
    <row r="254" spans="11:11" x14ac:dyDescent="0.2">
      <c r="K254" s="56"/>
    </row>
    <row r="255" spans="11:11" x14ac:dyDescent="0.2">
      <c r="K255" s="56"/>
    </row>
    <row r="256" spans="11:11" x14ac:dyDescent="0.2">
      <c r="K256" s="56"/>
    </row>
    <row r="257" spans="11:11" x14ac:dyDescent="0.2">
      <c r="K257" s="56"/>
    </row>
    <row r="258" spans="11:11" x14ac:dyDescent="0.2">
      <c r="K258" s="56"/>
    </row>
    <row r="259" spans="11:11" x14ac:dyDescent="0.2">
      <c r="K259" s="56"/>
    </row>
    <row r="260" spans="11:11" x14ac:dyDescent="0.2">
      <c r="K260" s="56"/>
    </row>
    <row r="261" spans="11:11" x14ac:dyDescent="0.2">
      <c r="K261" s="56"/>
    </row>
    <row r="262" spans="11:11" x14ac:dyDescent="0.2">
      <c r="K262" s="56"/>
    </row>
    <row r="263" spans="11:11" x14ac:dyDescent="0.2">
      <c r="K263" s="56"/>
    </row>
    <row r="264" spans="11:11" x14ac:dyDescent="0.2">
      <c r="K264" s="56"/>
    </row>
    <row r="265" spans="11:11" x14ac:dyDescent="0.2">
      <c r="K265" s="56"/>
    </row>
    <row r="266" spans="11:11" x14ac:dyDescent="0.2">
      <c r="K266" s="56"/>
    </row>
    <row r="267" spans="11:11" x14ac:dyDescent="0.2">
      <c r="K267" s="56"/>
    </row>
    <row r="268" spans="11:11" x14ac:dyDescent="0.2">
      <c r="K268" s="56"/>
    </row>
  </sheetData>
  <mergeCells count="71">
    <mergeCell ref="J11:P12"/>
    <mergeCell ref="B1:H2"/>
    <mergeCell ref="J18:K18"/>
    <mergeCell ref="C67:F67"/>
    <mergeCell ref="L67:M67"/>
    <mergeCell ref="L38:M38"/>
    <mergeCell ref="L39:M39"/>
    <mergeCell ref="L46:M46"/>
    <mergeCell ref="L53:M53"/>
    <mergeCell ref="L54:M54"/>
    <mergeCell ref="L43:M43"/>
    <mergeCell ref="L61:M61"/>
    <mergeCell ref="L62:M62"/>
    <mergeCell ref="E63:F63"/>
    <mergeCell ref="C66:F66"/>
    <mergeCell ref="C52:F52"/>
    <mergeCell ref="E53:F53"/>
    <mergeCell ref="E69:F69"/>
    <mergeCell ref="C51:F51"/>
    <mergeCell ref="C68:F68"/>
    <mergeCell ref="E70:F70"/>
    <mergeCell ref="C65:D65"/>
    <mergeCell ref="E54:F54"/>
    <mergeCell ref="C58:F58"/>
    <mergeCell ref="C59:F59"/>
    <mergeCell ref="C60:F60"/>
    <mergeCell ref="E61:F61"/>
    <mergeCell ref="E55:F55"/>
    <mergeCell ref="E79:F79"/>
    <mergeCell ref="E71:F71"/>
    <mergeCell ref="C74:F74"/>
    <mergeCell ref="C75:F75"/>
    <mergeCell ref="C76:F76"/>
    <mergeCell ref="E77:F77"/>
    <mergeCell ref="E78:F78"/>
    <mergeCell ref="C73:D73"/>
    <mergeCell ref="E47:F47"/>
    <mergeCell ref="C50:F50"/>
    <mergeCell ref="E26:F26"/>
    <mergeCell ref="E39:F39"/>
    <mergeCell ref="E62:F62"/>
    <mergeCell ref="E45:F45"/>
    <mergeCell ref="E46:F46"/>
    <mergeCell ref="C7:F7"/>
    <mergeCell ref="C8:F8"/>
    <mergeCell ref="C9:F9"/>
    <mergeCell ref="E10:F10"/>
    <mergeCell ref="E12:F12"/>
    <mergeCell ref="E13:F13"/>
    <mergeCell ref="E27:F27"/>
    <mergeCell ref="C42:F42"/>
    <mergeCell ref="C43:F43"/>
    <mergeCell ref="C44:F44"/>
    <mergeCell ref="E37:F37"/>
    <mergeCell ref="E38:F38"/>
    <mergeCell ref="L29:M29"/>
    <mergeCell ref="L18:M18"/>
    <mergeCell ref="C81:D81"/>
    <mergeCell ref="C29:D29"/>
    <mergeCell ref="C3:D3"/>
    <mergeCell ref="C15:D15"/>
    <mergeCell ref="C41:D41"/>
    <mergeCell ref="C49:D49"/>
    <mergeCell ref="C57:D57"/>
    <mergeCell ref="C19:F19"/>
    <mergeCell ref="C20:F20"/>
    <mergeCell ref="C30:F30"/>
    <mergeCell ref="C31:F31"/>
    <mergeCell ref="C36:F36"/>
    <mergeCell ref="E22:F22"/>
    <mergeCell ref="C21:F21"/>
  </mergeCells>
  <phoneticPr fontId="1" type="noConversion"/>
  <conditionalFormatting sqref="B3:B93">
    <cfRule type="cellIs" dxfId="7" priority="156" stopIfTrue="1" operator="equal">
      <formula>21009</formula>
    </cfRule>
    <cfRule type="containsText" dxfId="6" priority="158" stopIfTrue="1" operator="containsText" text="leeg">
      <formula>NOT(ISERROR(SEARCH("leeg",B3)))</formula>
    </cfRule>
    <cfRule type="cellIs" dxfId="5" priority="160" stopIfTrue="1" operator="equal">
      <formula>""""""</formula>
    </cfRule>
  </conditionalFormatting>
  <conditionalFormatting sqref="C74:F76 C7:F9 C19:F21 C42:F44 C50:F52 C58:F60 C66:F68 C30:F36">
    <cfRule type="containsText" dxfId="4" priority="155" stopIfTrue="1" operator="containsText" text="Afgeschreven kosten v">
      <formula>NOT(ISERROR(SEARCH("Afgeschreven kosten v",C7)))</formula>
    </cfRule>
    <cfRule type="containsText" dxfId="3" priority="157" stopIfTrue="1" operator="containsText" text="leeg">
      <formula>NOT(ISERROR(SEARCH("leeg",C7)))</formula>
    </cfRule>
    <cfRule type="containsText" dxfId="2" priority="159" stopIfTrue="1" operator="containsText" text="#N/B">
      <formula>NOT(ISERROR(SEARCH("#N/B",C7)))</formula>
    </cfRule>
  </conditionalFormatting>
  <conditionalFormatting sqref="E77:F79 E37:F39 E45:F47 E53:F55 E61:F63 E69:F71 E10:F13 E22:F27">
    <cfRule type="containsText" dxfId="1" priority="154" stopIfTrue="1" operator="containsText" text="leeg">
      <formula>NOT(ISERROR(SEARCH("leeg",E10)))</formula>
    </cfRule>
  </conditionalFormatting>
  <conditionalFormatting sqref="B3:B93">
    <cfRule type="cellIs" dxfId="0" priority="153" stopIfTrue="1" operator="equal">
      <formula>0</formula>
    </cfRule>
  </conditionalFormatting>
  <dataValidations count="2">
    <dataValidation type="list" allowBlank="1" showInputMessage="1" showErrorMessage="1" sqref="B81:B93">
      <formula1>$A$99:$A$204</formula1>
    </dataValidation>
    <dataValidation type="list" allowBlank="1" showInputMessage="1" showErrorMessage="1" sqref="B3:B80">
      <formula1>$A$99:$A$208</formula1>
    </dataValidation>
  </dataValidations>
  <hyperlinks>
    <hyperlink ref="J18:K18" location="Journaal!A27" display="klik hier voor de oplossing"/>
  </hyperlinks>
  <pageMargins left="0.78740157480314965" right="0.78740157480314965" top="0.59055118110236227" bottom="0.59055118110236227" header="0.51181102362204722" footer="0.51181102362204722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13" workbookViewId="0">
      <selection activeCell="G12" sqref="G12"/>
    </sheetView>
  </sheetViews>
  <sheetFormatPr defaultRowHeight="12.75" x14ac:dyDescent="0.2"/>
  <cols>
    <col min="2" max="2" width="41" customWidth="1"/>
    <col min="3" max="6" width="9.140625" style="15"/>
  </cols>
  <sheetData>
    <row r="1" spans="1:6" x14ac:dyDescent="0.2">
      <c r="A1" s="9" t="s">
        <v>18</v>
      </c>
      <c r="B1" t="s">
        <v>17</v>
      </c>
      <c r="C1" s="25"/>
    </row>
    <row r="2" spans="1:6" x14ac:dyDescent="0.2">
      <c r="A2" s="16">
        <v>0</v>
      </c>
      <c r="B2" s="17" t="s">
        <v>19</v>
      </c>
      <c r="C2" s="25"/>
    </row>
    <row r="3" spans="1:6" x14ac:dyDescent="0.2">
      <c r="A3" s="10">
        <v>10000</v>
      </c>
      <c r="B3" s="12" t="s">
        <v>20</v>
      </c>
      <c r="C3" s="12"/>
      <c r="D3" s="13"/>
      <c r="E3" s="13"/>
      <c r="F3" s="13"/>
    </row>
    <row r="4" spans="1:6" x14ac:dyDescent="0.2">
      <c r="A4" s="10">
        <v>13000</v>
      </c>
      <c r="B4" s="12" t="s">
        <v>21</v>
      </c>
      <c r="C4" s="12"/>
      <c r="D4" s="13"/>
      <c r="E4" s="13"/>
      <c r="F4" s="13"/>
    </row>
    <row r="5" spans="1:6" x14ac:dyDescent="0.2">
      <c r="A5" s="10">
        <v>14000</v>
      </c>
      <c r="B5" s="12" t="s">
        <v>22</v>
      </c>
      <c r="C5" s="12"/>
      <c r="D5" s="13"/>
      <c r="E5" s="13"/>
      <c r="F5" s="13"/>
    </row>
    <row r="6" spans="1:6" x14ac:dyDescent="0.2">
      <c r="A6" s="10">
        <v>14100</v>
      </c>
      <c r="B6" s="12" t="s">
        <v>23</v>
      </c>
      <c r="C6" s="12"/>
      <c r="D6" s="13"/>
      <c r="E6" s="13"/>
      <c r="F6" s="13"/>
    </row>
    <row r="7" spans="1:6" x14ac:dyDescent="0.2">
      <c r="A7" s="10">
        <v>17300</v>
      </c>
      <c r="B7" s="12" t="s">
        <v>24</v>
      </c>
      <c r="C7" s="12"/>
      <c r="D7" s="13"/>
      <c r="E7" s="13"/>
      <c r="F7" s="13"/>
    </row>
    <row r="8" spans="1:6" x14ac:dyDescent="0.2">
      <c r="A8" s="10">
        <v>17400</v>
      </c>
      <c r="B8" s="12" t="s">
        <v>25</v>
      </c>
      <c r="C8" s="12"/>
      <c r="D8" s="13"/>
      <c r="E8" s="13"/>
      <c r="F8" s="13"/>
    </row>
    <row r="9" spans="1:6" x14ac:dyDescent="0.2">
      <c r="A9" s="10">
        <v>21000</v>
      </c>
      <c r="B9" s="12" t="s">
        <v>26</v>
      </c>
      <c r="C9" s="12"/>
      <c r="D9" s="13"/>
      <c r="E9" s="13"/>
      <c r="F9" s="13"/>
    </row>
    <row r="10" spans="1:6" x14ac:dyDescent="0.2">
      <c r="A10" s="10">
        <v>21009</v>
      </c>
      <c r="B10" s="12" t="s">
        <v>27</v>
      </c>
      <c r="C10" s="12"/>
      <c r="D10" s="13"/>
      <c r="E10" s="13"/>
      <c r="F10" s="13"/>
    </row>
    <row r="11" spans="1:6" x14ac:dyDescent="0.2">
      <c r="A11" s="10">
        <v>21100</v>
      </c>
      <c r="B11" s="12" t="s">
        <v>28</v>
      </c>
      <c r="C11" s="12"/>
      <c r="D11" s="13"/>
      <c r="E11" s="13"/>
      <c r="F11" s="13"/>
    </row>
    <row r="12" spans="1:6" x14ac:dyDescent="0.2">
      <c r="A12" s="10">
        <v>21109</v>
      </c>
      <c r="B12" s="12" t="s">
        <v>29</v>
      </c>
      <c r="C12" s="12"/>
      <c r="D12" s="13"/>
      <c r="E12" s="13"/>
      <c r="F12" s="13"/>
    </row>
    <row r="13" spans="1:6" x14ac:dyDescent="0.2">
      <c r="A13" s="10">
        <v>21200</v>
      </c>
      <c r="B13" s="12" t="s">
        <v>30</v>
      </c>
      <c r="C13" s="12"/>
      <c r="D13" s="13"/>
      <c r="E13" s="13"/>
      <c r="F13" s="13"/>
    </row>
    <row r="14" spans="1:6" x14ac:dyDescent="0.2">
      <c r="A14" s="10">
        <v>21209</v>
      </c>
      <c r="B14" s="12" t="s">
        <v>31</v>
      </c>
      <c r="C14" s="12"/>
      <c r="D14" s="13"/>
      <c r="E14" s="13"/>
      <c r="F14" s="13"/>
    </row>
    <row r="15" spans="1:6" x14ac:dyDescent="0.2">
      <c r="A15" s="10">
        <v>22000</v>
      </c>
      <c r="B15" s="12" t="s">
        <v>32</v>
      </c>
      <c r="C15" s="12"/>
      <c r="D15" s="13"/>
      <c r="E15" s="13"/>
      <c r="F15" s="13"/>
    </row>
    <row r="16" spans="1:6" x14ac:dyDescent="0.2">
      <c r="A16" s="10">
        <v>22100</v>
      </c>
      <c r="B16" s="12" t="s">
        <v>33</v>
      </c>
      <c r="C16" s="12"/>
      <c r="D16" s="13"/>
      <c r="E16" s="13"/>
      <c r="F16" s="13"/>
    </row>
    <row r="17" spans="1:6" x14ac:dyDescent="0.2">
      <c r="A17" s="10">
        <v>22109</v>
      </c>
      <c r="B17" s="12" t="s">
        <v>34</v>
      </c>
      <c r="C17" s="12"/>
      <c r="D17" s="13"/>
      <c r="E17" s="13"/>
      <c r="F17" s="13"/>
    </row>
    <row r="18" spans="1:6" x14ac:dyDescent="0.2">
      <c r="A18" s="10">
        <v>23200</v>
      </c>
      <c r="B18" s="12" t="s">
        <v>35</v>
      </c>
      <c r="C18" s="12"/>
      <c r="D18" s="13"/>
      <c r="E18" s="13"/>
      <c r="F18" s="13"/>
    </row>
    <row r="19" spans="1:6" x14ac:dyDescent="0.2">
      <c r="A19" s="10">
        <v>23209</v>
      </c>
      <c r="B19" s="12" t="s">
        <v>36</v>
      </c>
      <c r="C19" s="12"/>
      <c r="D19" s="13"/>
      <c r="E19" s="13"/>
      <c r="F19" s="13"/>
    </row>
    <row r="20" spans="1:6" x14ac:dyDescent="0.2">
      <c r="A20" s="10">
        <v>24000</v>
      </c>
      <c r="B20" s="12" t="s">
        <v>37</v>
      </c>
      <c r="C20" s="12"/>
      <c r="D20" s="13"/>
      <c r="E20" s="13"/>
      <c r="F20" s="13"/>
    </row>
    <row r="21" spans="1:6" x14ac:dyDescent="0.2">
      <c r="A21" s="10">
        <v>24009</v>
      </c>
      <c r="B21" s="12" t="s">
        <v>38</v>
      </c>
      <c r="C21" s="12"/>
      <c r="D21" s="13"/>
      <c r="E21" s="13"/>
      <c r="F21" s="13"/>
    </row>
    <row r="22" spans="1:6" x14ac:dyDescent="0.2">
      <c r="A22" s="10">
        <v>24100</v>
      </c>
      <c r="B22" s="12" t="s">
        <v>39</v>
      </c>
      <c r="C22" s="12"/>
      <c r="D22" s="13"/>
      <c r="E22" s="13"/>
      <c r="F22" s="13"/>
    </row>
    <row r="23" spans="1:6" x14ac:dyDescent="0.2">
      <c r="A23" s="10">
        <v>24109</v>
      </c>
      <c r="B23" s="12" t="s">
        <v>40</v>
      </c>
      <c r="C23" s="12"/>
      <c r="D23" s="13"/>
      <c r="E23" s="13"/>
      <c r="F23" s="13"/>
    </row>
    <row r="24" spans="1:6" x14ac:dyDescent="0.2">
      <c r="A24" s="10">
        <v>26000</v>
      </c>
      <c r="B24" s="12" t="s">
        <v>41</v>
      </c>
      <c r="C24" s="12"/>
      <c r="D24" s="13"/>
      <c r="E24" s="13"/>
      <c r="F24" s="13"/>
    </row>
    <row r="25" spans="1:6" x14ac:dyDescent="0.2">
      <c r="A25" s="10">
        <v>26009</v>
      </c>
      <c r="B25" s="12" t="s">
        <v>42</v>
      </c>
      <c r="C25" s="12"/>
      <c r="D25" s="13"/>
      <c r="E25" s="13"/>
      <c r="F25" s="13"/>
    </row>
    <row r="26" spans="1:6" x14ac:dyDescent="0.2">
      <c r="A26" s="10">
        <v>34000</v>
      </c>
      <c r="B26" s="12" t="s">
        <v>43</v>
      </c>
      <c r="C26" s="12"/>
      <c r="D26" s="13"/>
      <c r="E26" s="13"/>
      <c r="F26" s="13"/>
    </row>
    <row r="27" spans="1:6" x14ac:dyDescent="0.2">
      <c r="A27" s="10">
        <v>40000</v>
      </c>
      <c r="B27" s="12" t="s">
        <v>44</v>
      </c>
      <c r="C27" s="12"/>
      <c r="D27" s="13"/>
      <c r="E27" s="13"/>
      <c r="F27" s="13"/>
    </row>
    <row r="28" spans="1:6" x14ac:dyDescent="0.2">
      <c r="A28" s="10">
        <v>41100</v>
      </c>
      <c r="B28" s="12" t="s">
        <v>47</v>
      </c>
      <c r="C28" s="12"/>
      <c r="D28" s="13"/>
      <c r="E28" s="13"/>
      <c r="F28" s="13"/>
    </row>
    <row r="29" spans="1:6" x14ac:dyDescent="0.2">
      <c r="A29" s="10">
        <v>41110</v>
      </c>
      <c r="B29" s="12" t="s">
        <v>48</v>
      </c>
      <c r="C29" s="12"/>
      <c r="D29" s="13"/>
      <c r="E29" s="13"/>
      <c r="F29" s="13"/>
    </row>
    <row r="30" spans="1:6" x14ac:dyDescent="0.2">
      <c r="A30" s="10">
        <v>41120</v>
      </c>
      <c r="B30" s="12" t="s">
        <v>49</v>
      </c>
      <c r="C30" s="12"/>
      <c r="D30" s="13"/>
      <c r="E30" s="13"/>
      <c r="F30" s="13"/>
    </row>
    <row r="31" spans="1:6" x14ac:dyDescent="0.2">
      <c r="A31" s="10">
        <v>41630</v>
      </c>
      <c r="B31" s="12" t="s">
        <v>50</v>
      </c>
      <c r="C31" s="12"/>
      <c r="D31" s="13"/>
      <c r="E31" s="13"/>
      <c r="F31" s="13"/>
    </row>
    <row r="32" spans="1:6" x14ac:dyDescent="0.2">
      <c r="A32" s="10">
        <v>41800</v>
      </c>
      <c r="B32" s="12" t="s">
        <v>51</v>
      </c>
      <c r="C32" s="12"/>
      <c r="D32" s="13"/>
      <c r="E32" s="13"/>
      <c r="F32" s="13"/>
    </row>
    <row r="33" spans="1:6" x14ac:dyDescent="0.2">
      <c r="A33" s="10">
        <v>42300</v>
      </c>
      <c r="B33" s="12" t="s">
        <v>52</v>
      </c>
      <c r="C33" s="12"/>
      <c r="D33" s="13"/>
      <c r="E33" s="13"/>
      <c r="F33" s="13"/>
    </row>
    <row r="34" spans="1:6" x14ac:dyDescent="0.2">
      <c r="A34" s="10">
        <v>43000</v>
      </c>
      <c r="B34" s="12" t="s">
        <v>53</v>
      </c>
      <c r="C34" s="12"/>
      <c r="D34" s="13"/>
      <c r="E34" s="13"/>
      <c r="F34" s="13"/>
    </row>
    <row r="35" spans="1:6" x14ac:dyDescent="0.2">
      <c r="A35" s="10">
        <v>44000</v>
      </c>
      <c r="B35" s="12" t="s">
        <v>54</v>
      </c>
      <c r="C35" s="12"/>
      <c r="D35" s="13"/>
      <c r="E35" s="13"/>
      <c r="F35" s="13"/>
    </row>
    <row r="36" spans="1:6" x14ac:dyDescent="0.2">
      <c r="A36" s="10">
        <v>45100</v>
      </c>
      <c r="B36" s="12" t="s">
        <v>55</v>
      </c>
      <c r="C36" s="12"/>
      <c r="D36" s="13"/>
      <c r="E36" s="13"/>
      <c r="F36" s="13"/>
    </row>
    <row r="37" spans="1:6" x14ac:dyDescent="0.2">
      <c r="A37" s="10">
        <v>45110</v>
      </c>
      <c r="B37" s="12" t="s">
        <v>57</v>
      </c>
      <c r="C37" s="12"/>
      <c r="D37" s="13"/>
      <c r="E37" s="13"/>
      <c r="F37" s="13"/>
    </row>
    <row r="38" spans="1:6" x14ac:dyDescent="0.2">
      <c r="A38" s="10">
        <v>45120</v>
      </c>
      <c r="B38" s="12" t="s">
        <v>58</v>
      </c>
      <c r="C38" s="12"/>
      <c r="D38" s="13"/>
      <c r="E38" s="13"/>
      <c r="F38" s="13"/>
    </row>
    <row r="39" spans="1:6" x14ac:dyDescent="0.2">
      <c r="A39" s="10">
        <v>45250</v>
      </c>
      <c r="B39" s="12" t="s">
        <v>59</v>
      </c>
      <c r="C39" s="12"/>
      <c r="D39" s="13"/>
      <c r="E39" s="13"/>
      <c r="F39" s="13"/>
    </row>
    <row r="40" spans="1:6" x14ac:dyDescent="0.2">
      <c r="A40" s="10">
        <v>45300</v>
      </c>
      <c r="B40" s="12" t="s">
        <v>60</v>
      </c>
      <c r="C40" s="12"/>
      <c r="D40" s="13"/>
      <c r="E40" s="13"/>
      <c r="F40" s="13"/>
    </row>
    <row r="41" spans="1:6" x14ac:dyDescent="0.2">
      <c r="A41" s="10">
        <v>45400</v>
      </c>
      <c r="B41" s="12" t="s">
        <v>61</v>
      </c>
      <c r="C41" s="12"/>
      <c r="D41" s="13"/>
      <c r="E41" s="13"/>
      <c r="F41" s="13"/>
    </row>
    <row r="42" spans="1:6" x14ac:dyDescent="0.2">
      <c r="A42" s="10">
        <v>45410</v>
      </c>
      <c r="B42" s="12" t="s">
        <v>62</v>
      </c>
      <c r="C42" s="12"/>
      <c r="D42" s="13"/>
      <c r="E42" s="13"/>
      <c r="F42" s="13"/>
    </row>
    <row r="43" spans="1:6" x14ac:dyDescent="0.2">
      <c r="A43" s="10">
        <v>45500</v>
      </c>
      <c r="B43" s="12" t="s">
        <v>63</v>
      </c>
      <c r="C43" s="12"/>
      <c r="D43" s="13"/>
      <c r="E43" s="13"/>
      <c r="F43" s="13"/>
    </row>
    <row r="44" spans="1:6" x14ac:dyDescent="0.2">
      <c r="A44" s="10">
        <v>45940</v>
      </c>
      <c r="B44" s="12" t="s">
        <v>64</v>
      </c>
      <c r="C44" s="12"/>
      <c r="D44" s="13"/>
      <c r="E44" s="13"/>
      <c r="F44" s="13"/>
    </row>
    <row r="45" spans="1:6" x14ac:dyDescent="0.2">
      <c r="A45" s="10">
        <v>48800</v>
      </c>
      <c r="B45" s="12" t="s">
        <v>65</v>
      </c>
      <c r="C45" s="12"/>
      <c r="D45" s="13"/>
      <c r="E45" s="13"/>
      <c r="F45" s="13"/>
    </row>
    <row r="46" spans="1:6" x14ac:dyDescent="0.2">
      <c r="A46" s="10">
        <v>48920</v>
      </c>
      <c r="B46" s="12" t="s">
        <v>66</v>
      </c>
      <c r="C46" s="12"/>
      <c r="D46" s="13"/>
      <c r="E46" s="13"/>
      <c r="F46" s="13"/>
    </row>
    <row r="47" spans="1:6" x14ac:dyDescent="0.2">
      <c r="A47" s="10">
        <v>53000</v>
      </c>
      <c r="B47" s="12" t="s">
        <v>67</v>
      </c>
      <c r="C47" s="12"/>
      <c r="D47" s="13"/>
      <c r="E47" s="13"/>
      <c r="F47" s="13"/>
    </row>
    <row r="48" spans="1:6" x14ac:dyDescent="0.2">
      <c r="A48" s="10">
        <v>53100</v>
      </c>
      <c r="B48" s="12" t="s">
        <v>68</v>
      </c>
      <c r="C48" s="12"/>
      <c r="D48" s="13"/>
      <c r="E48" s="13"/>
      <c r="F48" s="13"/>
    </row>
    <row r="49" spans="1:6" x14ac:dyDescent="0.2">
      <c r="A49" s="10">
        <v>53200</v>
      </c>
      <c r="B49" s="12" t="s">
        <v>69</v>
      </c>
      <c r="C49" s="12"/>
      <c r="D49" s="13"/>
      <c r="E49" s="13"/>
      <c r="F49" s="13"/>
    </row>
    <row r="50" spans="1:6" x14ac:dyDescent="0.2">
      <c r="A50" s="10">
        <v>55000</v>
      </c>
      <c r="B50" s="12" t="s">
        <v>15</v>
      </c>
      <c r="C50" s="12"/>
      <c r="D50" s="13"/>
      <c r="E50" s="13"/>
      <c r="F50" s="13"/>
    </row>
    <row r="51" spans="1:6" x14ac:dyDescent="0.2">
      <c r="A51" s="10">
        <v>55100</v>
      </c>
      <c r="B51" s="12" t="s">
        <v>70</v>
      </c>
      <c r="C51" s="12"/>
      <c r="D51" s="13"/>
      <c r="E51" s="13"/>
      <c r="F51" s="13"/>
    </row>
    <row r="52" spans="1:6" x14ac:dyDescent="0.2">
      <c r="A52" s="10">
        <v>55200</v>
      </c>
      <c r="B52" s="12" t="s">
        <v>71</v>
      </c>
      <c r="C52" s="12"/>
      <c r="D52" s="13"/>
      <c r="E52" s="13"/>
      <c r="F52" s="13"/>
    </row>
    <row r="53" spans="1:6" x14ac:dyDescent="0.2">
      <c r="A53" s="10">
        <v>55300</v>
      </c>
      <c r="B53" s="12" t="s">
        <v>72</v>
      </c>
      <c r="C53" s="12"/>
      <c r="D53" s="13"/>
      <c r="E53" s="13"/>
      <c r="F53" s="13"/>
    </row>
    <row r="54" spans="1:6" x14ac:dyDescent="0.2">
      <c r="A54" s="10">
        <v>55400</v>
      </c>
      <c r="B54" s="12" t="s">
        <v>73</v>
      </c>
      <c r="C54" s="12"/>
      <c r="D54" s="13"/>
      <c r="E54" s="13"/>
      <c r="F54" s="13"/>
    </row>
    <row r="55" spans="1:6" x14ac:dyDescent="0.2">
      <c r="A55" s="10">
        <v>57000</v>
      </c>
      <c r="B55" s="12" t="s">
        <v>16</v>
      </c>
      <c r="C55" s="12"/>
      <c r="D55" s="13"/>
      <c r="E55" s="13"/>
      <c r="F55" s="13"/>
    </row>
    <row r="56" spans="1:6" x14ac:dyDescent="0.2">
      <c r="A56" s="10">
        <v>58000</v>
      </c>
      <c r="B56" s="12" t="s">
        <v>74</v>
      </c>
      <c r="C56" s="12"/>
      <c r="D56" s="13"/>
      <c r="E56" s="13"/>
      <c r="F56" s="13"/>
    </row>
    <row r="57" spans="1:6" x14ac:dyDescent="0.2">
      <c r="A57" s="10">
        <v>60400</v>
      </c>
      <c r="B57" s="12" t="s">
        <v>75</v>
      </c>
      <c r="C57" s="12"/>
      <c r="D57" s="13"/>
      <c r="E57" s="13"/>
      <c r="F57" s="13"/>
    </row>
    <row r="58" spans="1:6" x14ac:dyDescent="0.2">
      <c r="A58" s="10">
        <v>60410</v>
      </c>
      <c r="B58" s="12" t="s">
        <v>76</v>
      </c>
      <c r="C58" s="12"/>
      <c r="D58" s="13"/>
      <c r="E58" s="13"/>
      <c r="F58" s="13"/>
    </row>
    <row r="59" spans="1:6" x14ac:dyDescent="0.2">
      <c r="A59" s="10">
        <v>60420</v>
      </c>
      <c r="B59" s="12" t="s">
        <v>77</v>
      </c>
      <c r="C59" s="12"/>
      <c r="D59" s="13"/>
      <c r="E59" s="13"/>
      <c r="F59" s="13"/>
    </row>
    <row r="60" spans="1:6" x14ac:dyDescent="0.2">
      <c r="A60" s="10">
        <v>60430</v>
      </c>
      <c r="B60" s="12" t="s">
        <v>78</v>
      </c>
      <c r="C60" s="12"/>
      <c r="D60" s="13"/>
      <c r="E60" s="13"/>
      <c r="F60" s="13"/>
    </row>
    <row r="61" spans="1:6" x14ac:dyDescent="0.2">
      <c r="A61" s="10">
        <v>60940</v>
      </c>
      <c r="B61" s="12" t="s">
        <v>79</v>
      </c>
      <c r="C61" s="12"/>
      <c r="D61" s="13"/>
      <c r="E61" s="13"/>
      <c r="F61" s="13"/>
    </row>
    <row r="62" spans="1:6" x14ac:dyDescent="0.2">
      <c r="A62" s="10">
        <v>61100</v>
      </c>
      <c r="B62" s="12" t="s">
        <v>80</v>
      </c>
      <c r="C62" s="12"/>
      <c r="D62" s="13"/>
      <c r="E62" s="13"/>
      <c r="F62" s="13"/>
    </row>
    <row r="63" spans="1:6" x14ac:dyDescent="0.2">
      <c r="A63" s="10">
        <v>61200</v>
      </c>
      <c r="B63" s="12" t="s">
        <v>81</v>
      </c>
      <c r="C63" s="12"/>
      <c r="D63" s="13"/>
      <c r="E63" s="13"/>
      <c r="F63" s="13"/>
    </row>
    <row r="64" spans="1:6" x14ac:dyDescent="0.2">
      <c r="A64" s="10">
        <v>61300</v>
      </c>
      <c r="B64" s="12" t="s">
        <v>82</v>
      </c>
      <c r="C64" s="12"/>
      <c r="D64" s="13"/>
      <c r="E64" s="13"/>
      <c r="F64" s="13"/>
    </row>
    <row r="65" spans="1:6" x14ac:dyDescent="0.2">
      <c r="A65" s="10">
        <v>61400</v>
      </c>
      <c r="B65" s="12" t="s">
        <v>83</v>
      </c>
      <c r="C65" s="12"/>
      <c r="D65" s="13"/>
      <c r="E65" s="13"/>
      <c r="F65" s="13"/>
    </row>
    <row r="66" spans="1:6" x14ac:dyDescent="0.2">
      <c r="A66" s="10">
        <v>61500</v>
      </c>
      <c r="B66" s="12" t="s">
        <v>84</v>
      </c>
      <c r="C66" s="12"/>
      <c r="D66" s="13"/>
      <c r="E66" s="13"/>
      <c r="F66" s="13"/>
    </row>
    <row r="67" spans="1:6" x14ac:dyDescent="0.2">
      <c r="A67" s="10">
        <v>61600</v>
      </c>
      <c r="B67" s="12" t="s">
        <v>85</v>
      </c>
      <c r="C67" s="12"/>
      <c r="D67" s="13"/>
      <c r="E67" s="13"/>
      <c r="F67" s="13"/>
    </row>
    <row r="68" spans="1:6" x14ac:dyDescent="0.2">
      <c r="A68" s="10">
        <v>61700</v>
      </c>
      <c r="B68" s="12" t="s">
        <v>86</v>
      </c>
      <c r="C68" s="12"/>
      <c r="D68" s="13"/>
      <c r="E68" s="13"/>
      <c r="F68" s="13"/>
    </row>
    <row r="69" spans="1:6" x14ac:dyDescent="0.2">
      <c r="A69" s="10">
        <v>61800</v>
      </c>
      <c r="B69" s="12" t="s">
        <v>87</v>
      </c>
      <c r="C69" s="12"/>
      <c r="D69" s="13"/>
      <c r="E69" s="13"/>
      <c r="F69" s="13"/>
    </row>
    <row r="70" spans="1:6" x14ac:dyDescent="0.2">
      <c r="A70" s="10">
        <v>61900</v>
      </c>
      <c r="B70" s="12" t="s">
        <v>88</v>
      </c>
      <c r="C70" s="12"/>
      <c r="D70" s="13"/>
      <c r="E70" s="13"/>
      <c r="F70" s="13"/>
    </row>
    <row r="71" spans="1:6" x14ac:dyDescent="0.2">
      <c r="A71" s="10">
        <v>62020</v>
      </c>
      <c r="B71" s="12" t="s">
        <v>89</v>
      </c>
      <c r="C71" s="12"/>
      <c r="D71" s="13"/>
      <c r="E71" s="13"/>
      <c r="F71" s="13"/>
    </row>
    <row r="72" spans="1:6" x14ac:dyDescent="0.2">
      <c r="A72" s="10">
        <v>62030</v>
      </c>
      <c r="B72" s="12" t="s">
        <v>90</v>
      </c>
      <c r="C72" s="12"/>
      <c r="D72" s="13"/>
      <c r="E72" s="13"/>
      <c r="F72" s="13"/>
    </row>
    <row r="73" spans="1:6" x14ac:dyDescent="0.2">
      <c r="A73" s="10">
        <v>62100</v>
      </c>
      <c r="B73" s="12" t="s">
        <v>91</v>
      </c>
      <c r="C73" s="12"/>
      <c r="D73" s="13"/>
      <c r="E73" s="13"/>
      <c r="F73" s="13"/>
    </row>
    <row r="74" spans="1:6" x14ac:dyDescent="0.2">
      <c r="A74" s="10">
        <v>62300</v>
      </c>
      <c r="B74" s="12" t="s">
        <v>92</v>
      </c>
      <c r="C74" s="12"/>
      <c r="D74" s="13"/>
      <c r="E74" s="13"/>
      <c r="F74" s="13"/>
    </row>
    <row r="75" spans="1:6" x14ac:dyDescent="0.2">
      <c r="A75" s="10">
        <v>63000</v>
      </c>
      <c r="B75" s="12" t="s">
        <v>93</v>
      </c>
      <c r="C75" s="12"/>
      <c r="D75" s="13"/>
      <c r="E75" s="13"/>
      <c r="F75" s="13"/>
    </row>
    <row r="76" spans="1:6" x14ac:dyDescent="0.2">
      <c r="A76" s="10">
        <v>63010</v>
      </c>
      <c r="B76" s="12" t="s">
        <v>94</v>
      </c>
      <c r="C76" s="12"/>
      <c r="D76" s="13"/>
      <c r="E76" s="13"/>
      <c r="F76" s="13"/>
    </row>
    <row r="77" spans="1:6" x14ac:dyDescent="0.2">
      <c r="A77" s="10">
        <v>63020</v>
      </c>
      <c r="B77" s="12" t="s">
        <v>95</v>
      </c>
      <c r="C77" s="12"/>
      <c r="D77" s="13"/>
      <c r="E77" s="13"/>
      <c r="F77" s="13"/>
    </row>
    <row r="78" spans="1:6" x14ac:dyDescent="0.2">
      <c r="A78" s="10">
        <v>64000</v>
      </c>
      <c r="B78" s="12" t="s">
        <v>97</v>
      </c>
      <c r="C78" s="12"/>
      <c r="D78" s="13"/>
      <c r="E78" s="13"/>
      <c r="F78" s="13"/>
    </row>
    <row r="79" spans="1:6" x14ac:dyDescent="0.2">
      <c r="A79" s="10">
        <v>64100</v>
      </c>
      <c r="B79" s="12" t="s">
        <v>98</v>
      </c>
      <c r="C79" s="12"/>
      <c r="D79" s="13"/>
      <c r="E79" s="13"/>
      <c r="F79" s="13"/>
    </row>
    <row r="80" spans="1:6" x14ac:dyDescent="0.2">
      <c r="A80" s="10">
        <v>65000</v>
      </c>
      <c r="B80" s="12" t="s">
        <v>100</v>
      </c>
      <c r="C80" s="12"/>
      <c r="D80" s="13"/>
      <c r="E80" s="13"/>
      <c r="F80" s="13"/>
    </row>
    <row r="81" spans="1:6" x14ac:dyDescent="0.2">
      <c r="A81" s="10">
        <v>65700</v>
      </c>
      <c r="B81" s="12" t="s">
        <v>101</v>
      </c>
      <c r="C81" s="12"/>
      <c r="D81" s="13"/>
      <c r="E81" s="13"/>
      <c r="F81" s="13"/>
    </row>
    <row r="82" spans="1:6" x14ac:dyDescent="0.2">
      <c r="A82" s="10">
        <v>66100</v>
      </c>
      <c r="B82" s="12" t="s">
        <v>102</v>
      </c>
      <c r="C82" s="12"/>
      <c r="D82" s="13"/>
      <c r="E82" s="13"/>
      <c r="F82" s="13"/>
    </row>
    <row r="83" spans="1:6" x14ac:dyDescent="0.2">
      <c r="A83" s="10">
        <v>66110</v>
      </c>
      <c r="B83" s="12" t="s">
        <v>103</v>
      </c>
      <c r="C83" s="12"/>
      <c r="D83" s="13"/>
      <c r="E83" s="13"/>
      <c r="F83" s="13"/>
    </row>
    <row r="84" spans="1:6" x14ac:dyDescent="0.2">
      <c r="A84" s="10">
        <v>66900</v>
      </c>
      <c r="B84" s="12" t="s">
        <v>104</v>
      </c>
      <c r="C84" s="12"/>
      <c r="D84" s="13"/>
      <c r="E84" s="13"/>
      <c r="F84" s="13"/>
    </row>
    <row r="85" spans="1:6" x14ac:dyDescent="0.2">
      <c r="A85" s="10">
        <v>67000</v>
      </c>
      <c r="B85" s="12" t="s">
        <v>105</v>
      </c>
      <c r="C85" s="12"/>
      <c r="D85" s="13"/>
      <c r="E85" s="13"/>
      <c r="F85" s="13"/>
    </row>
    <row r="86" spans="1:6" x14ac:dyDescent="0.2">
      <c r="A86" s="10">
        <v>69000</v>
      </c>
      <c r="B86" s="12" t="s">
        <v>106</v>
      </c>
      <c r="C86" s="12"/>
      <c r="D86" s="13"/>
      <c r="E86" s="13"/>
      <c r="F86" s="13"/>
    </row>
    <row r="87" spans="1:6" x14ac:dyDescent="0.2">
      <c r="A87" s="10">
        <v>69200</v>
      </c>
      <c r="B87" s="12" t="s">
        <v>107</v>
      </c>
      <c r="C87" s="12"/>
      <c r="D87" s="13"/>
      <c r="E87" s="13"/>
      <c r="F87" s="13"/>
    </row>
    <row r="88" spans="1:6" x14ac:dyDescent="0.2">
      <c r="A88" s="10">
        <v>69300</v>
      </c>
      <c r="B88" s="12" t="s">
        <v>108</v>
      </c>
      <c r="C88" s="12"/>
      <c r="D88" s="13"/>
      <c r="E88" s="13"/>
      <c r="F88" s="13"/>
    </row>
    <row r="89" spans="1:6" x14ac:dyDescent="0.2">
      <c r="A89" s="10">
        <v>69400</v>
      </c>
      <c r="B89" s="12" t="s">
        <v>109</v>
      </c>
      <c r="C89" s="12"/>
      <c r="D89" s="13"/>
      <c r="E89" s="13"/>
      <c r="F89" s="13"/>
    </row>
    <row r="90" spans="1:6" x14ac:dyDescent="0.2">
      <c r="A90" s="10">
        <v>69500</v>
      </c>
      <c r="B90" s="12" t="s">
        <v>110</v>
      </c>
      <c r="C90" s="12"/>
      <c r="D90" s="13"/>
      <c r="E90" s="13"/>
      <c r="F90" s="13"/>
    </row>
    <row r="91" spans="1:6" x14ac:dyDescent="0.2">
      <c r="A91" s="10">
        <v>70000</v>
      </c>
      <c r="B91" s="12" t="s">
        <v>111</v>
      </c>
      <c r="C91" s="12"/>
      <c r="D91" s="13"/>
      <c r="E91" s="13"/>
      <c r="F91" s="13"/>
    </row>
    <row r="92" spans="1:6" x14ac:dyDescent="0.2">
      <c r="A92" s="10">
        <v>70010</v>
      </c>
      <c r="B92" s="12" t="s">
        <v>76</v>
      </c>
      <c r="C92" s="12"/>
      <c r="D92" s="13"/>
      <c r="E92" s="13"/>
      <c r="F92" s="13"/>
    </row>
    <row r="93" spans="1:6" x14ac:dyDescent="0.2">
      <c r="A93" s="10">
        <v>70020</v>
      </c>
      <c r="B93" s="12" t="s">
        <v>77</v>
      </c>
      <c r="C93" s="12"/>
      <c r="D93" s="13"/>
      <c r="E93" s="13"/>
      <c r="F93" s="13"/>
    </row>
    <row r="94" spans="1:6" x14ac:dyDescent="0.2">
      <c r="A94" s="10">
        <v>70030</v>
      </c>
      <c r="B94" s="12" t="s">
        <v>112</v>
      </c>
      <c r="C94" s="12"/>
      <c r="D94" s="13"/>
      <c r="E94" s="13"/>
      <c r="F94" s="13"/>
    </row>
    <row r="95" spans="1:6" x14ac:dyDescent="0.2">
      <c r="A95" s="10">
        <v>74300</v>
      </c>
      <c r="B95" s="12" t="s">
        <v>114</v>
      </c>
      <c r="C95" s="12"/>
      <c r="D95" s="13"/>
      <c r="E95" s="13"/>
      <c r="F95" s="13"/>
    </row>
    <row r="96" spans="1:6" x14ac:dyDescent="0.2">
      <c r="A96" s="10">
        <v>74100</v>
      </c>
      <c r="B96" s="12" t="s">
        <v>115</v>
      </c>
      <c r="C96" s="13"/>
      <c r="D96" s="13"/>
      <c r="E96" s="13"/>
      <c r="F96" s="13"/>
    </row>
    <row r="97" spans="1:6" x14ac:dyDescent="0.2">
      <c r="A97" s="10">
        <v>74900</v>
      </c>
      <c r="B97" s="12" t="s">
        <v>116</v>
      </c>
      <c r="C97" s="13"/>
      <c r="D97" s="13"/>
      <c r="E97" s="13"/>
      <c r="F97" s="13"/>
    </row>
    <row r="98" spans="1:6" x14ac:dyDescent="0.2">
      <c r="A98" s="10">
        <v>75100</v>
      </c>
      <c r="B98" s="23" t="s">
        <v>117</v>
      </c>
      <c r="C98" s="24"/>
      <c r="D98" s="24"/>
      <c r="E98" s="24"/>
      <c r="F98" s="24"/>
    </row>
    <row r="99" spans="1:6" x14ac:dyDescent="0.2">
      <c r="A99" s="10">
        <v>75700</v>
      </c>
      <c r="B99" s="23" t="s">
        <v>118</v>
      </c>
      <c r="C99" s="24"/>
      <c r="D99" s="24"/>
      <c r="E99" s="24"/>
      <c r="F99" s="24"/>
    </row>
    <row r="100" spans="1:6" x14ac:dyDescent="0.2">
      <c r="A100" s="10">
        <v>75900</v>
      </c>
      <c r="B100" s="23" t="s">
        <v>119</v>
      </c>
      <c r="C100" s="24"/>
      <c r="D100" s="24"/>
      <c r="E100" s="24"/>
      <c r="F100" s="24"/>
    </row>
    <row r="101" spans="1:6" x14ac:dyDescent="0.2">
      <c r="A101" s="56">
        <v>76800</v>
      </c>
      <c r="B101" s="24" t="s">
        <v>120</v>
      </c>
      <c r="C101" s="24"/>
      <c r="D101" s="24"/>
      <c r="E101" s="24"/>
      <c r="F101" s="24"/>
    </row>
    <row r="102" spans="1:6" x14ac:dyDescent="0.2">
      <c r="A102" s="56">
        <v>79300</v>
      </c>
      <c r="B102" s="24" t="s">
        <v>121</v>
      </c>
      <c r="C102" s="24"/>
      <c r="D102" s="24"/>
      <c r="E102" s="24"/>
      <c r="F102" s="24"/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Journaal</vt:lpstr>
      <vt:lpstr>MAR</vt:lpstr>
      <vt:lpstr>MAR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</dc:creator>
  <cp:keywords/>
  <dc:description/>
  <cp:lastModifiedBy>Greet Luyten</cp:lastModifiedBy>
  <cp:revision/>
  <dcterms:created xsi:type="dcterms:W3CDTF">2009-06-03T14:29:59Z</dcterms:created>
  <dcterms:modified xsi:type="dcterms:W3CDTF">2018-05-08T06:52:25Z</dcterms:modified>
  <cp:category/>
  <cp:contentStatus/>
</cp:coreProperties>
</file>